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66925"/>
  <mc:AlternateContent xmlns:mc="http://schemas.openxmlformats.org/markup-compatibility/2006">
    <mc:Choice Requires="x15">
      <x15ac:absPath xmlns:x15ac="http://schemas.microsoft.com/office/spreadsheetml/2010/11/ac" url="C:\Users\neham\Downloads\"/>
    </mc:Choice>
  </mc:AlternateContent>
  <xr:revisionPtr revIDLastSave="0" documentId="13_ncr:1_{6D7A1C12-7AA6-4769-9AC4-E02843F62262}" xr6:coauthVersionLast="47" xr6:coauthVersionMax="47" xr10:uidLastSave="{00000000-0000-0000-0000-000000000000}"/>
  <bookViews>
    <workbookView xWindow="-108" yWindow="-108" windowWidth="23256" windowHeight="12576" tabRatio="776" xr2:uid="{A5588E0A-C0E2-5441-A0F9-B8B2D407B8B1}"/>
  </bookViews>
  <sheets>
    <sheet name="Summary" sheetId="8" r:id="rId1"/>
    <sheet name="1.Eval-ACEs Datasets Qlty Mtrcs" sheetId="9" r:id="rId2"/>
    <sheet name="2. Eval-ACEs Info Richness" sheetId="6" r:id="rId3"/>
    <sheet name="1. Data - CDC-Kaiser ACEs Qs" sheetId="10" r:id="rId4"/>
    <sheet name="2. Data - ACEs related surveys" sheetId="11" r:id="rId5"/>
    <sheet name="3.Data-ACEs Estimates by Survey" sheetId="12" r:id="rId6"/>
    <sheet name="4. Data- ACEs BRFSS Survey Yrs" sheetId="13" r:id="rId7"/>
    <sheet name="5. Data - ACEs NSCH-1718" sheetId="14" r:id="rId8"/>
    <sheet name="Tables" sheetId="16" r:id="rId9"/>
    <sheet name="Miscellaneou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8" i="6" l="1"/>
  <c r="U17" i="6"/>
  <c r="U16" i="6"/>
  <c r="U15" i="6"/>
  <c r="U14" i="6"/>
  <c r="B14" i="6"/>
  <c r="B15" i="6" s="1"/>
  <c r="B16" i="6" s="1"/>
  <c r="B17" i="6" s="1"/>
  <c r="B18" i="6" s="1"/>
  <c r="B19" i="6" s="1"/>
  <c r="U13" i="6"/>
  <c r="B13" i="6"/>
  <c r="U12" i="6"/>
</calcChain>
</file>

<file path=xl/sharedStrings.xml><?xml version="1.0" encoding="utf-8"?>
<sst xmlns="http://schemas.openxmlformats.org/spreadsheetml/2006/main" count="935" uniqueCount="634">
  <si>
    <t>SN</t>
  </si>
  <si>
    <t>ACE questions in the seminal CDC-Kaiser study</t>
  </si>
  <si>
    <t>Category</t>
  </si>
  <si>
    <t>“While you were growing up during your ﬁrst 18 years of life . . .</t>
  </si>
  <si>
    <t>A</t>
  </si>
  <si>
    <t>Abuse</t>
  </si>
  <si>
    <t>Psychological abuse</t>
  </si>
  <si>
    <t>Physical abuse</t>
  </si>
  <si>
    <t>Sexual abuse</t>
  </si>
  <si>
    <t>B</t>
  </si>
  <si>
    <t>Household dysfunction</t>
  </si>
  <si>
    <t>Live with anyone who was a problem drinker or alcoholic?</t>
  </si>
  <si>
    <t>Substance abuse</t>
  </si>
  <si>
    <t>Live with anyone who used street drugs?</t>
  </si>
  <si>
    <t>Was a household member depressed or mentally ill?</t>
  </si>
  <si>
    <t>Mental illness</t>
  </si>
  <si>
    <t>Did a household member attempt suicide?</t>
  </si>
  <si>
    <t>Was your mother (or stepmother) sometimes, often, or very often pushed, grabbed, slapped, or had something thrown at her?</t>
  </si>
  <si>
    <t>Mother treated violently</t>
  </si>
  <si>
    <t>Was your mother (or stepmother) sometimes, often, or very often kicked, bitten, hit with a ﬁst, or hit with something hard?</t>
  </si>
  <si>
    <t>Was your mother (or stepmother) ever repeatedly hit over at least a few minutes?</t>
  </si>
  <si>
    <t>Was your mother (or stepmother) ever threatened with, or hurt by, a knife or gun?</t>
  </si>
  <si>
    <t>Did a household member go to prison?</t>
  </si>
  <si>
    <t>Criminal behavior in household</t>
  </si>
  <si>
    <t>Bullying</t>
  </si>
  <si>
    <t>NatSCEV</t>
  </si>
  <si>
    <t xml:space="preserve"> </t>
  </si>
  <si>
    <t>Dataset</t>
  </si>
  <si>
    <t>Description</t>
  </si>
  <si>
    <t>Year</t>
  </si>
  <si>
    <t>Institution</t>
  </si>
  <si>
    <t>Data collection method</t>
  </si>
  <si>
    <t>Participants</t>
  </si>
  <si>
    <t>Level</t>
  </si>
  <si>
    <t>Who collects data? (Ex. Each state, national sample, others</t>
  </si>
  <si>
    <t>Website</t>
  </si>
  <si>
    <t>Age group</t>
  </si>
  <si>
    <t>Accessibility</t>
  </si>
  <si>
    <t>ACE-related Questions</t>
  </si>
  <si>
    <t>Unit of observation</t>
  </si>
  <si>
    <t>Scoring and reporting convention</t>
  </si>
  <si>
    <t>Note</t>
  </si>
  <si>
    <t>Behavioral Risk Factor Surveillance System (BRFSS -- ACEs Module)</t>
  </si>
  <si>
    <t>1993 (became nationwide) - present (annual)
GA (ACEs module included): 2016, 2018</t>
  </si>
  <si>
    <t>Centers for Disease Contol and Prevention (CDC)</t>
  </si>
  <si>
    <t>Each state</t>
  </si>
  <si>
    <t>https://www.cdc.gov/brfss/</t>
  </si>
  <si>
    <t>ACE1: Did you live with anyone who was depressed, mentally ill, or suicidal? (Yes/No/DK or NS/Refused) (HMI)
ACE2: Did you live with anyone who was a problem drinker or alcoholic? (Yes/No/DK or NS/Refused) (HSA)
ACE3: Did you live with anyone who used illegal street drugs or who abused prescription medications? (Yes/No/DK or NS/Refused) (HSA)
ACE4: Did you live with anyone who served time or was sentenced to serve time in a prison, jail, or other correctional facility? (Yes/No/DK or NS/Refused) (IHM)
ACE5: Were your parents separated or divorced? (Yes/No/Parents not married/DK or NS/Refused) (PS/D)
ACE6: How often did your parents or adults in your home ever slap, hit, kick, punch or beat each other up? (Never/Once/More than once/DK or NS/Refused) (HIPV)
ACE7: Before age 18, how often did a parent or adult in your home ever hit, beat, kick, or physically hurt you in any way? Do not include spanking. Would you say— (Never/Once/More than once/DK or NS/Refused) (PA)
ACE8: How often did a parent or adult in your home ever swear at you, insult you, or put you down? (EA) (Never/Once/More than once/DK or NS/Refused)
ACE9: How often did anyone at least 5 years older than you or an adult, ever touch you sexually? (SA) (Never/Once/More than once/DK or NS/Refused)
ACE10: How often did anyone at least 5 years older than you or an adult, try to make you touch sexually? (Never/Once/More than once/DK or NS/Refused) (SA)
ACE11: How often did anyone at least 5 years older than you or an adult, force you to have sex? (Never/Once/More than once/DK or NS/Refused) (SA)</t>
  </si>
  <si>
    <t>Adult, household</t>
  </si>
  <si>
    <t>Continuous score: 0-8
Categorical score: 0, 1, 2, 3, 4, &gt;=5</t>
  </si>
  <si>
    <t>National Survey of Children's Health (NSCH)</t>
  </si>
  <si>
    <t>Maternal and Child Health Bureau of the Health Resources and Services Administration
Survey conducted by the Census Bureau on the behalf of HRSA</t>
  </si>
  <si>
    <t>Mail and web-based</t>
  </si>
  <si>
    <t>National sample</t>
  </si>
  <si>
    <t xml:space="preserve">https://www.childhealthdata.org/learn-about-the-nsch/NSCH
</t>
  </si>
  <si>
    <t xml:space="preserve">Administered for all 0-5, 6-11 and 12-17 years age groups
ACE1: Since this child was born, how often has it been very hard to cover the basics, like food or housing, on your family’s income? (Very often/Somewhat Often/Rarely/Never) (EH)
To the best of your knowledge, has this child EVER experienced any of the following? (Y/N)
ACE3: Parent or guardian divorced or separated (PS/D)
ACE4: Parent or guardian died (PD)
ACE5: Parent or guardian served time in jail (IHM)
ACE6: Saw or heard parents or adults slap, hit, kick punch one another in the home (HIPV)
ACE7: Was a victim of violence or witnessed violence in his or her neighborhood (NV -- V/W)
ACE8: Lived with anyone who was mentally ill, suicidal, or severely depressed (HMI)
ACE9: Lived with anyone who had a problem with alcohol or drugs (HSA)
ACE10: Treated or judged unfairly because of his or her race or ethnic group (RD)
</t>
  </si>
  <si>
    <t>Child, Household</t>
  </si>
  <si>
    <t>Continuous score: 0-9
Categorical score: 0, 1, &gt;=2</t>
  </si>
  <si>
    <t>The Pregnancy Risk Assessment Monitoring System (PRAMS)</t>
  </si>
  <si>
    <t>Ongoing state-level, population-based surveillance system of selected maternal behaviors and experiences that occur before, during, and shortly after pregnancy</t>
  </si>
  <si>
    <t>Centers for Disease Control and Prevention (CDC) – Division of Reproductive Health in collaboration with state health departments
Georgia Department of Public Health</t>
  </si>
  <si>
    <t>Recent live birth stratified and then randomly drawn from state's birth certificate file (sampling frame)
Mailed questionnaire with multiple follow-up attempts, and a telepohone follow-up (all mail nonrespondents)
Weighing (oversampling certain population group) is done, so representative
Self-reported</t>
  </si>
  <si>
    <t>National 
State</t>
  </si>
  <si>
    <t>State</t>
  </si>
  <si>
    <t>0-13 years (DC, KS, MI, RI)
Before or during pregnancy</t>
  </si>
  <si>
    <t>A proposal should be submitted to the CDC to ask/request the PRAMS Analytic Research File)
PRAMS 2018 data released recently (see link column)</t>
  </si>
  <si>
    <t xml:space="preserve">Some of these things might happen to people during childhood. Childhood experiences maybe important. Please tell us if any of these things ever happened to you from the time you were born through age 13 (Used in DC, KS, MI, RI).
a.  Most of the time, I had an adult who believed in me and who I could count on to help me (EMOTIONAL NEGLECT)
b. A parent or guardian I lived with got divorced or separated  (PARENTAL SEPARATION)
c. We had to move because of problems paying the rent or mortgage (ECONOMIC HARDSHIP) 
d. Someone in my family or I went hungry because we could not afford enough food (ECONOMIC HARDSHIP)
e. A parent or guardian got in trouble with the law or went to jail (INCARCERATED HOUSEHOLD MEMBER)
f. A parent or guardian I lived with had a serious drinking or drug problem  (SUBSTANCE ABUSE IN THE HOUSEHOLD)
g. I was in foster care (removed from my home by the court or child welfare agency) (FOSTER CARE PLACEMENT)
Thinking back to your childhood through age 13, how often was it hard for your family to pay for basic needs like food or housing?(Very often/Somewhat often/Not very often/Never) (Used in DC, MI, RI) (ECONOMIC HARDSHIP)
*GA PRAMS also include following questions:
This question is about things that may have happened during the 12 months before your new baby was born.
a. A close family member was very sick and had to go into the hospital
b. I got separated or divorced from my husband or partner
c. I moved to a new address
d. I was homeless or had to sleep outside, in a car, or in a shelter
e. My husband or partner lost their job
f. I lost my job even though I wanted to go on working
g. My husband, partner, or I had a cut in work hours or pay
h. I was apart from my husband or partner due to military deployment or extended work-related travel
i. I argued with my husband or partner more than usual
j. My husband or partner said they didn’t want me to be pregnant
k. I had problems paying the rent, mortgage, or other bills
l. My husband, partner, or I went to jail
m. Someone very close to me had a problem with drinking or drugs
n. Someone very close to me died
During the 12 months before your new baby was born, did you feel emotionally upset (for example, angry, sad, or frustrated) as a result of how you were treated based on your race?
CORE Questions
In the 12 months before you got pregnant with your new baby, did any of the following
people push, hit, slap, kick, choke, or physically hurt you in any other way? (My husband or partner/My ex-husband or ex-partner/another family member/someone else) (PHYSICAL ABUSE)
During your most recent pregnancy, did any of the following people push, hit, slap, kick, choke, or physically hurt you in any other way? (My husband or partner/My ex-husband or ex-partner/another family member/someone else) (PHYSICAL ABUSE)
Also includes -- During any of your health care visits in the 12 months before you got pregnant, did a doctor, nurse, or other health care worker do any of the following things? (same for postpartum)
-- Ask me if someone was hurting me emotionally or physically </t>
  </si>
  <si>
    <t>Helps us to study intergenerational continuity in ACEs</t>
  </si>
  <si>
    <t>National Child Abuse and Neglect Data System (NCANDS)</t>
  </si>
  <si>
    <t>The NCANDS is a federally-sponsored national data collection effort created for the purpose of tracking the volume and nature of child maltreatment reporting each year within the United States; collects and analyzes data on child abuse and neglect known to child protective services (CPS) agencies in the United States (50 States, DC &amp; Puerto Rico); has two datasets -- 1. Agency File (State-specific data), and 2. Child File (child-specific data); datasets available through National Data Archive on Child Abuse and neglect (NDACAN). NDACAN compiles data, and also has longitudional studies of child abuse and neglect, national surveys on child and adolescent well-being, Adoption and Foster Care Analysis and Reporting System (AFCARS) and other several datasets.</t>
  </si>
  <si>
    <t>1995 - present (annual) *Restricted-use data available through Cornell University</t>
  </si>
  <si>
    <t>Children's Bureau</t>
  </si>
  <si>
    <t>National (Agency File)
State (Agency File)
County (Child File)</t>
  </si>
  <si>
    <t>https://www.acf.hhs.gov/cb/research-data-technology/reporting-systems/ncands
https://www.ndacan.acf.hhs.gov/
https://www.acf.hhs.gov/sites/default/files/cb/cm2016.pdf</t>
  </si>
  <si>
    <t>0-17 years primarily, Child Maltreatment 2016 report also includes 'Unborn, Unknown, and 18-21' as one group</t>
  </si>
  <si>
    <t>NCANDS Child File is a restricted dataset. More information on data request at: https://www.ndacan.acf.hhs.gov/datasets/request-restricted-data.cfm
To request access to NCANDS Agency File: https://www.ndacan.acf.hhs.gov/datasets/request-dataset-ncands-state-level.cfm</t>
  </si>
  <si>
    <t xml:space="preserve"> The category of child maltreatment alleged to have occurred such as physical abuse, neglect or deprivation of necessities, medical neglect, sexual abuse, psychological or emotional maltreatment, or other forms included under state law:
NULL-- Not Collected or Not Applicable
1-- Physical Abuse 
2-- Neglect or Deprivation of Necessities 
3-- Medical Neglect 
4-- Sexual Abuse 
5-- Psychological or Emotional Maltreatment 
6-- No Alleged Maltreatment 
7-- Sex Trafficking 
8-- Other 
9-- Unknown or Missing
*Also includes a. death as a result of abuse or neglect, b. Caregiver alcohol abuse, c. Caregiver drug abuse, d. Caregiver intellectual disability, e. Caregiver emotional disturbance, f. Caregiver visually or hearing impaired, g. Caregiver learning disability, h. Caregiver physically disabled, i. Caregiver have other medical conditions, j. Domestic violence in child's home/family, k. inadequate housing (substandard, overcrowding, or unsafe housing conditions including homelessness), l. Financial problem in child's home (Not collected/Y/N/Unknown)
*Also included RIsk Factors: Alcohol abuse (caregiver); Drug abuse (caregiver); Financial problem (caregiver); and Inadequate housing (caregiver)</t>
  </si>
  <si>
    <t>Youth Risk Behavior Surveillance System (YRBSS)</t>
  </si>
  <si>
    <t>National, state, territorial, tribal government, and local school-based surveys of representative samples of 9th through 12th grade students; monitors six categories of health-related behaviors that contribute to the leading causes of death and disability among youth and adults (unintentional injuries and violence, sexual behaviors (+sexual identity, sex of sexual contacts) , alcohol and drug use, tobacco use, unhealthy dietary behaviors, inadequate physical activity)</t>
  </si>
  <si>
    <t>1991 - present (survey every two years)</t>
  </si>
  <si>
    <t>Centers for Disease Control and Prevention (CDC)</t>
  </si>
  <si>
    <t>Schools selected with probability proportional to the size of student enrollment in grades 9-12, and then required classes of students or a specific period of the school day are randomly selected to participate. Within selected classes, all students are eligible to participate. Data weighted based on student sex, grade, and race/ethnicity. Georgia 2017 YRBS high school did not obtain weighted data; but Dekalb county, GA obtained weighted data for high school in GA. GA did not participate in 2017 YRBS middle school survey.</t>
  </si>
  <si>
    <t>High school students (grade 9-12), and middle schools (grade 6-8) for certain states</t>
  </si>
  <si>
    <t>Grade 9-12 students (0-17 years)</t>
  </si>
  <si>
    <t>National data publicly available in CDC website
State, district, territory, or tribal government data available through YRBSS data request form (see link column)
CDC does not have permission to distribute GA YRBS data. ((DPH should be contacted for raw data for 2015 and 2017; 2003-2013 data for GA YRBS available oasis (link column).</t>
  </si>
  <si>
    <t>Multiple years of YRBSS data can be combined to improve precision when there are small numbers of students in certain subgroups such as race.</t>
  </si>
  <si>
    <t>National Survey of Children's Exposure to Violence (NatSCEV) III</t>
  </si>
  <si>
    <t>assesses the victimization experiences of a nationally representative sample of 4,000 children less than 18 years of age living in the contiguous United States (excluding New Hampshire); contains lifetime and one-year incidence estimates of a comprehensive range of childhood victimizations across gender, race, and developmental stage</t>
  </si>
  <si>
    <t>2013-2014</t>
  </si>
  <si>
    <t>Department of Justice, Office of Juvenile Justice and Delinquency Prevention</t>
  </si>
  <si>
    <t>Random-digit dial/telephone interviewing</t>
  </si>
  <si>
    <t>https://www.icpsr.umich.edu/web/ICPSR/studies/36523
https://cdn.jamanetwork.com/ama/content_public/journal/peds/934251/poi150028supp1_prod.pdf?Expires=2147483647&amp;Signature=IpXHK9fB-4J1gYdkNg-O5y3F21DAlYQfRcWs69Je6pup3Y3kGP8YQqpr8dFWDTM2xd3Re6eVQqaCOP2ohuflEWILYvHffLVvE2nKb6j5Lyba1DnS8iRqznA1hfNxeertVx6BMBR9BWJXY3fph7yqpNiiIL0WyJLsECbQg8gAmWRlI06cx1x9TvnojVKwI4sb~TQSr04YQTFlISyO9HuW4eFWxgpHXiMhgs7PTv5bkpmnCOl8Rwyd9BkkqcplheSMCVd~5RlwOr3fc9q6hrajsBCryfs8kOf7xOm69FUCNrOyrG5k-Cb931Byvid9BooPgDQ5WDYoXy0GhCsmCqXiIw__&amp;Key-Pair-Id=APKAIE5G5CRDK6RD3PGA</t>
  </si>
  <si>
    <t>Restricted data available through University of Michigan (in link column)</t>
  </si>
  <si>
    <t xml:space="preserve">Datasets related publications:
https://www.icpsr.umich.edu/web/ICPSR/studies/36523/publications </t>
  </si>
  <si>
    <t>Kids Count</t>
  </si>
  <si>
    <t>2009-2018</t>
  </si>
  <si>
    <t>GA county level data comes from Child Protective Services Data System, Georgia Department of Human Resources, Division of Family and Children Services</t>
  </si>
  <si>
    <t>State
County</t>
  </si>
  <si>
    <t>https://datacenter.kidscount.org/data#GA/5/0/char/0
https://gafcp.org/kids-count/ (contains helpful fact sheets for many child and family well-being indicators at county level)
https://dfcs.georgia.gov/services/child-abuse-neglect/child-abuse-registry-cpsis
https://oasis.state.ga.us/oasis/yrbs/</t>
  </si>
  <si>
    <t>0-18 years</t>
  </si>
  <si>
    <t>COUNTY-LEVEL
Children with a substantiated incident of abuse and/or neglect (per 1,000) (Number &amp; Rate per 1,000)   (Source: Child Protective Services Data System, Georgia Department of Human Services, Division of Family and Children Services)
Children with a substantiated incident of abuse (per 1,000) (Number &amp; Rate per 1,000)  (Source: Child Protective Services Data System, Georgia Department of Human Services, Division of Family and Children Services)
Children with a substantiated incident of neglect (per 1,000) (Number &amp; Rate per 1,000)  (Source: Child Protective Services Data System, Georgia Department of Human Services, Division of Family and Children Services)
Children leaving foster care who are reunified with their families or placed with a relative within 12 months of entering foster care (Number &amp; Percent)  (Source: Division of Family and Children Services, Georgia Department of Human Services)
STATE-LEVEL
Children who had a parent who was ever incarcerated (Source: NSCH)
Children in foster care (0-17 years) (Source: Adoption and Foster Care Analysis and Reporting System (AFCARS), National data Archive on Child Abuse and Neglect (NDACAN)</t>
  </si>
  <si>
    <t>Georgia Student Health Survey 2.0</t>
  </si>
  <si>
    <t>An anonymous, statewide survey of elementary, middle and high school students; identifies safety and health issues that have a negative impact on student achievement and school climate</t>
  </si>
  <si>
    <t>2008-present</t>
  </si>
  <si>
    <t>Georgia Department of Education in collaboration with Georgia Department of Public Health and Georgia State University</t>
  </si>
  <si>
    <t>Middle and High school students; also elementary school students (some measures)</t>
  </si>
  <si>
    <t>State
County (available at: GSHS dashboard -- see link column)
School</t>
  </si>
  <si>
    <t>GaDOE</t>
  </si>
  <si>
    <t>https://www.gadoe.org/Technology-Services/Data-Collections/Documents/DC_Conf_SEA/FY2020/Georgia%20Student%20Health%20Survey.pdf
https://portal.doe.k12.ga.us/login.aspx (Portal)
https://www.gadoe.org/schoolsafetyclimate/Pages/GSHS-Reports.aspx (Dashboard)</t>
  </si>
  <si>
    <t>Elementary, middle and high school students (grade 3-12)</t>
  </si>
  <si>
    <t>Only district-level portal users (administrator, assessment director, curriculum director, student services director, superintendent) have access to the raw data within the portal</t>
  </si>
  <si>
    <t>Survey instrument can be found at: https://www.gadoe.org/schoolsafetyclimate/GSHS-II/Documents/GSHS%202.0_GaDOE%20version.pdf</t>
  </si>
  <si>
    <t>Child and Adolescent needs and Strengths (CANS) Georgia Comprehensive</t>
  </si>
  <si>
    <t>The CANS assesses exposure to trauma, needs, and
strengths through the following domains: life
functioning, child risk behaviors, acculturation, child
behavioral/emotional needs, traumatic stress
symptoms, traumatic/adverse childhood
experiences, child strengths, substance use, and
caregiver(s) needs and strengths. The Center of Excellence for Children's Behavioral Health collects this information through trained providers as part of the Georgia Apex program evaluation in ~416 schools in Georgia. The trauma assessment is also conducted by Amerigroup Behavioral Health providers on new members who have entered Georgia Families 360 program through foster care at the Department of Family and Children's Services (DFCS) (more at the link column)</t>
  </si>
  <si>
    <t>Assessment by trained personnel (clinicians/practitioners) every 90 days until discharge</t>
  </si>
  <si>
    <t>https://www.google.com/url?sa=t&amp;rct=j&amp;q=&amp;esrc=s&amp;source=web&amp;cd=&amp;ved=2ahUKEwjx5KHr6aXqAhUFWN8KHShiAy0QFjAAegQIBBAB&amp;url=https%3A%2F%2Fdbhdd.georgia.gov%2Fdocument%2Fdocument%2Fapex-y4-annual-evaluation%2Fdownload&amp;usg=AOvVaw05iFZm_Dk1Qibs3YhChXsm
https://www.magellanprovider.com/media/11838/cans-mhmanual.pdf
https://providers.amerigroup.com/Public%20Documents/GAGA_TraumaAssessment.pdf</t>
  </si>
  <si>
    <t>Mostly elementary school students, also middle and high schoolers</t>
  </si>
  <si>
    <t>CANS -- Trauma Comprehensive has following domains:
Traumatic/Adverse Childhood Experiences (Sexual abuse, physical abuse, emotional abuse, neglect, medical trauma, family violence, community violence, school violence, natural or manmade disasters, war affected, terrorism affected, witness to criminal activity, parental criminal behavior, disruption in caregiving)
Traumatic stress symptoms (adjustment to trauma, traumatic grief, re-experiencing,...)
Child strengths (family, interpersonal, educational,...)
Life Domain functioning (family, living situation, social functioning,...)
Acculturation (language, identity,...)
Child Behavioral/Emotional needs (psychosis, attention/concentration, impulsivity,...)
Child Risk behaviors (suicide risk, non-suicidal self-injury,...)
Full instrument available at: http://cctasp.northwestern.edu/pdfs/CANS-Trauma-Comprehensive-Manual-3-22-13.pdf</t>
  </si>
  <si>
    <t>CANS training for clinicians/practitioners offered through the Praed Foundation in Georgia</t>
  </si>
  <si>
    <t>ACEs measures</t>
  </si>
  <si>
    <t>Economic hardship</t>
  </si>
  <si>
    <t>Parental divorce or separation</t>
  </si>
  <si>
    <t>Living with someone who had an alcohol or drug problem</t>
  </si>
  <si>
    <t>13.8% (Victims with drug abuse -- caregiver)</t>
  </si>
  <si>
    <t>2.3% (Victims with alcohol abuse – caregiver)</t>
  </si>
  <si>
    <t>Neighborhood violence victim or witness</t>
  </si>
  <si>
    <t>Living with someone who was mentally ill, suicidal or severely depressed</t>
  </si>
  <si>
    <t>Domestic violence witness</t>
  </si>
  <si>
    <t>17.5% (refers IPV)</t>
  </si>
  <si>
    <t>Parent served jail time</t>
  </si>
  <si>
    <t>Being treated or judged unfairly due to race/ethnicity</t>
  </si>
  <si>
    <t>Death of parent</t>
  </si>
  <si>
    <t>10.3% (victims)</t>
  </si>
  <si>
    <t>4.0% (victims)</t>
  </si>
  <si>
    <t>Emotional/psychological abuse</t>
  </si>
  <si>
    <t>20.5% (victims)</t>
  </si>
  <si>
    <t>Child fatalities (death determined to have been caused by maltreatment) (leading causes include neglect and physical abuse)</t>
  </si>
  <si>
    <t>2.36 per 100,000 children</t>
  </si>
  <si>
    <t>Victims with inadequate housing -- caregiver</t>
  </si>
  <si>
    <t>Victims with financial problem -- caregiver</t>
  </si>
  <si>
    <t>Victims of neglect &amp; medical neglect</t>
  </si>
  <si>
    <t>75.9% &amp; 2.3%</t>
  </si>
  <si>
    <t>74.8% &amp;2.1%</t>
  </si>
  <si>
    <t>17% (by other students in the past month)</t>
  </si>
  <si>
    <t>19% (on school property in the past 12 months)</t>
  </si>
  <si>
    <t>Picked on or teased</t>
  </si>
  <si>
    <t>33% (at school in the past month)</t>
  </si>
  <si>
    <t>Received threatening or harassing text messages</t>
  </si>
  <si>
    <t>9% (from other students in the past month)</t>
  </si>
  <si>
    <t>Mocked, tormented, or harrassed on a social networking site</t>
  </si>
  <si>
    <t>10% (in the past month)</t>
  </si>
  <si>
    <t>Electronically bullied (through texting, Instagram, Facebook, or other social media)</t>
  </si>
  <si>
    <t>14.9% (in the past 12 months)</t>
  </si>
  <si>
    <t>Repeatedly pushed, hit or kicked</t>
  </si>
  <si>
    <t>12% (in the past month)</t>
  </si>
  <si>
    <t>Engaged in a physical fight</t>
  </si>
  <si>
    <t>23.6% (in  the past 12 months)</t>
  </si>
  <si>
    <t>21.4% (in the past 12 months)</t>
  </si>
  <si>
    <t>Engaged in a physical fight on school property</t>
  </si>
  <si>
    <t>8.5% (in  the past 12 months)</t>
  </si>
  <si>
    <t>55.3% (lifetime)</t>
  </si>
  <si>
    <t>Repeatedly made fun of or had rumors spread about them</t>
  </si>
  <si>
    <t>Physically forced to have sexual intercourse</t>
  </si>
  <si>
    <t>7.4% (ever)</t>
  </si>
  <si>
    <t>Experienced sexual violence (physically forced to kissing, touching, or have sexual intercourse)</t>
  </si>
  <si>
    <t>9.7% (in the past 12 months)</t>
  </si>
  <si>
    <t>Experienced sexual dating violence</t>
  </si>
  <si>
    <t>6.9% (in the past 12 months)</t>
  </si>
  <si>
    <t>12.4% (hit, slapped, or physically hurt on purpose by their boyfriend or girlfriend during the past 12 months)</t>
  </si>
  <si>
    <t>Experienced physical dating violence (being hit, slammed into something, or injured with an object or weapon)</t>
  </si>
  <si>
    <t>8% (in the past 12 months)</t>
  </si>
  <si>
    <t>Brought a weapon to school</t>
  </si>
  <si>
    <t>Carried a weapon</t>
  </si>
  <si>
    <t>15.7% (in the past month)</t>
  </si>
  <si>
    <t>18.5% (in the past month)</t>
  </si>
  <si>
    <t>30.4% (lifetime)</t>
  </si>
  <si>
    <t>Threatened or injured with a weapon on school property</t>
  </si>
  <si>
    <t>6% (in the past 12 months)</t>
  </si>
  <si>
    <t>7.2% (in the past 12 months)</t>
  </si>
  <si>
    <t>Offered, sold or given illegal drugs on school property</t>
  </si>
  <si>
    <t>7% (in the past 12 months)</t>
  </si>
  <si>
    <t>Had at least one drink of alcohol</t>
  </si>
  <si>
    <t>9% (in the past month)</t>
  </si>
  <si>
    <t>24.7% (lifetime)</t>
  </si>
  <si>
    <t>Smoked cigarette</t>
  </si>
  <si>
    <t>5.4% (last 3 months of pregnancy); 7.4% (postpartum)</t>
  </si>
  <si>
    <t>8.1% (last 3 months of pregnancy); 11.7% (postpartum)</t>
  </si>
  <si>
    <t>2.9% (in the past month) (the question asked how many cigarettes (not have you used….in the past 30 days?) so maybe the different estimate??</t>
  </si>
  <si>
    <t>8.8% (&gt;=1 day in the past month)</t>
  </si>
  <si>
    <t>Used marijuana</t>
  </si>
  <si>
    <t>7% (in the past month)</t>
  </si>
  <si>
    <t>20.3% (in the past month); 35.9% (lifetime)</t>
  </si>
  <si>
    <t>10% (lifetime)</t>
  </si>
  <si>
    <t>Smoked an EVP</t>
  </si>
  <si>
    <t>1.2% (last 3 months of pregnancy)</t>
  </si>
  <si>
    <t>1.1% (last 3 months of pregnancy)</t>
  </si>
  <si>
    <t>Used methamphetamines</t>
  </si>
  <si>
    <t>2% (in the past month)</t>
  </si>
  <si>
    <t>Used heroin</t>
  </si>
  <si>
    <t>Felt sad or withdrawn</t>
  </si>
  <si>
    <t>45% (in the past month)</t>
  </si>
  <si>
    <t>31.5% (sad or hopeless in the past 12 months)</t>
  </si>
  <si>
    <t>28% (in the last 12 months)</t>
  </si>
  <si>
    <t>Seriously considered attempting suicide</t>
  </si>
  <si>
    <t>11% (in the past 12 months) (most common reasons include: other, family reasons, problems with peers or friends,…)</t>
  </si>
  <si>
    <t>17.2% (in the past 12 months)</t>
  </si>
  <si>
    <t>14.3% (in the past 12 months)</t>
  </si>
  <si>
    <t>18.3% (lifetime)</t>
  </si>
  <si>
    <t>Attempted suicide</t>
  </si>
  <si>
    <t>6% (in the past 12 months) (most common reasons include: other, family reasons, problems with peers or friends,….)</t>
  </si>
  <si>
    <t>7.4% (in the past 12 months)</t>
  </si>
  <si>
    <t>8.8% (in the past 12 months)</t>
  </si>
  <si>
    <t>7.5% (lifetime)</t>
  </si>
  <si>
    <t>Experiences IPV during pregnancy (by a husband or partner and/or an ex-husband or partner)</t>
  </si>
  <si>
    <t>Self-reported depression during pregnancy</t>
  </si>
  <si>
    <t>Self-reported postpartive depressive symptoms</t>
  </si>
  <si>
    <t>Quality dimensions</t>
  </si>
  <si>
    <t>ACEs items</t>
  </si>
  <si>
    <t>Accuracy</t>
  </si>
  <si>
    <t>Representativeness of the sample</t>
  </si>
  <si>
    <t>Household challenges</t>
  </si>
  <si>
    <t>Neglect</t>
  </si>
  <si>
    <t>Datasets</t>
  </si>
  <si>
    <t>Validity and reliability checks/studies of survey or ACEs instrument used</t>
  </si>
  <si>
    <t>Internal control measures to ensure integrity of survey responses (e.g. experts audit and check correctness of data; data provided in a range of known or acceptable values; etc.)</t>
  </si>
  <si>
    <t>Weighing done</t>
  </si>
  <si>
    <t>Sampling technique/Study design</t>
  </si>
  <si>
    <t>Geographic representation</t>
  </si>
  <si>
    <t>Recall bias</t>
  </si>
  <si>
    <t>Target population</t>
  </si>
  <si>
    <t>Self-report bias</t>
  </si>
  <si>
    <t>Consistency</t>
  </si>
  <si>
    <t>Readibility</t>
  </si>
  <si>
    <t>Value-added</t>
  </si>
  <si>
    <t>Primary purpose</t>
  </si>
  <si>
    <t>Physical abuse (PA)1</t>
  </si>
  <si>
    <t>Sexual abuse (SA)1</t>
  </si>
  <si>
    <t>Emotional abuse (EA)1</t>
  </si>
  <si>
    <t>Mother treated violently1/Household Intimate Partner Violence (HIPV)</t>
  </si>
  <si>
    <t>Substance abuse in the household (HSA)1</t>
  </si>
  <si>
    <t>Mentall illness in the household (HMI)1</t>
  </si>
  <si>
    <t>Parental separation or divorce (PS/D)1</t>
  </si>
  <si>
    <t>Incarcerated household member (IHM)1</t>
  </si>
  <si>
    <t>Physical neglect (PN)1</t>
  </si>
  <si>
    <t>Emotional neglect (EN)1</t>
  </si>
  <si>
    <t>Parental death (PD)</t>
  </si>
  <si>
    <t>Economic Hardship (EH)</t>
  </si>
  <si>
    <t>Race discrimination (RD)</t>
  </si>
  <si>
    <t>Neighbourhoos violence -- victim or witness (NV -- V/W)</t>
  </si>
  <si>
    <t>Foster care placement (FCP)</t>
  </si>
  <si>
    <t>Bullying (B)</t>
  </si>
  <si>
    <t>Weapon access (carrying, brought to school)</t>
  </si>
  <si>
    <t>BRFSS</t>
  </si>
  <si>
    <t>The exact wording of the questions in any part of the BRFSS is determined at the annual BRFSS meeting in March, where BRFSS State Coordinators vote to adopt questions submitted by CDC programs. Data may be collected in-house or by contracted organizations.
The original CDC-Kaiser study tool was developed using constructs from existing theoretical and empirical research and survey items from previously developed and tested tools (e.g. Childhood Trauma Questionnaire, Conflict Tactics Scale, etc.). Testing and validation occured in the context of the study.
Focus group testing and factor analysis
A study published validated the factor structure of the 2009 and 10 BRFSS ACEs module (Ford, DC, Merrick, MT, et al., 2015)</t>
  </si>
  <si>
    <t>Many questions borrowed from established established face-to-face national surveys, such as the National Health Interview Survey or the National Health and Nutrition Examination Survey to allow comparison between surveys data, and data correspond well with those surveys
Interviewer training on BRFSS questionnaire and procedures
Monthly evaluation of interviewer performance
Data quality checks/validation done by CDC staff monthly and year-end</t>
  </si>
  <si>
    <t>Yes
The design weight takes into account the probability of selection and adjusts for nonresponse bias, overlapping sampling frames (landlines and cellphones) and non-coverage errors
Median response rate across states 53.3% (ranged from 37 to 71.3) for landlines, and 43.4% (ranged from 33.5 to 68.4) for cellphones
Weighted AAPOR Median response rate: 49.9 (Min: 38.8, Max: 67.2)</t>
  </si>
  <si>
    <t>Telephone interviewing -- landline and cellphones
Computer-assisted telephone interviewing (CATI) (in English and Spanish)
Data collection period varies across states (most conduct &lt;12 monthly data collections during the year)</t>
  </si>
  <si>
    <t>Disproportionate stratified sample (DSS) design (divides telephone numbers into two groups, or strata, which are sampled separately); Simple random sample design (Guam, Puerto Rico, and the U.S. Virgin Islands (did not collect data in 2018).</t>
  </si>
  <si>
    <t>All 50 states, DC and participating US territories (Guam, Puerto Rico in 2018)</t>
  </si>
  <si>
    <t>Possible, as survey participants belong to adult population (&gt;=18 years)</t>
  </si>
  <si>
    <t>Non-institutionalized US adults</t>
  </si>
  <si>
    <t>Possible</t>
  </si>
  <si>
    <t>Easily accessible from CDC website</t>
  </si>
  <si>
    <t xml:space="preserve">1984-present
annual survey
Latest data available from 2018 BRFSS
 </t>
  </si>
  <si>
    <t>NA</t>
  </si>
  <si>
    <t>Yes</t>
  </si>
  <si>
    <t xml:space="preserve">Slight changes in questions each year, ACEs module is optional so not all states are required to fill out, data consistent with NHIS and NHANES </t>
  </si>
  <si>
    <t>Easy to read and understand</t>
  </si>
  <si>
    <t>Each year, State has the flexibility of adding questions
Comparability across states possible as all surveys follow BRFSS guidelines</t>
  </si>
  <si>
    <t>State policy and practice</t>
  </si>
  <si>
    <t>BRFSS 2019</t>
  </si>
  <si>
    <t>NSCH</t>
  </si>
  <si>
    <t>Most survey components originate from items developed and validated for use in different settings
The 2011-12 NSCH ACEs instrument was studied for internal and external validity and psychometric properties (Bethell, CD, Carle, A, et al., 2017)</t>
  </si>
  <si>
    <t>Interviews done by trained interviewers
Data processing for inconsistent, duplicate, out-of-range, and out-of-path responses
Missing values for certain socio-demographic variables were imputed
Quality control measures in place employed by Census Bureau throughout the process from survey design to statistical review
Extensive cognitive and pilot testing</t>
  </si>
  <si>
    <t>Yes
The weighting adjusts for both screener and topical non-response, child selection within the sample and population counts/demography at the household level
s
The weighted overall response rate for 2018 NSCH was 43.1% (Georgia: 36.1%).</t>
  </si>
  <si>
    <t>Mail and web-based ('High Paper' -- 30% of addresses, 'High Web' -- 70% of addresses) (English and Spanish)</t>
  </si>
  <si>
    <t xml:space="preserve">Address-based sampling (addresses (drawn from the Census Master Address File (MAF)) randomly selected within states)
Ensure proportional representation of addresses from high poverty areas
Sample size allocated based on relative sizes of strata to produce equal number of completed questionnaires from each state </t>
  </si>
  <si>
    <t>All 50 states and the DC</t>
  </si>
  <si>
    <t>Possible but less likely</t>
  </si>
  <si>
    <t>Children 0-17 years age</t>
  </si>
  <si>
    <t>Yes
Questionnaire to be completed by a parent or caregiver of the selected child</t>
  </si>
  <si>
    <t>Data available easily upon request from Data Resource Center for Child &amp; Adolescent Health</t>
  </si>
  <si>
    <t>Yes (10 questions along with race discrimination data)</t>
  </si>
  <si>
    <t>Ever</t>
  </si>
  <si>
    <t>NSCH 2018 survey redesigned to ensure consistency and harmonization of content across Department of HHS surveys.
Allow comparison across geographic areas</t>
  </si>
  <si>
    <t>NSCH 2018 integrated content from previous NSCH and and NS-CSHCH survey, so more variables to work with
Multiple years data (2016 and later) can be combined to increase analytic sample size
Collects age-stratified data for three age groups: 0-5 years; 6-11 years; and 12-17 years
Oversamples children with special health care needs (CSHCN) and young children 0-5 years old</t>
  </si>
  <si>
    <t>Research</t>
  </si>
  <si>
    <t>PRAMS</t>
  </si>
  <si>
    <t>PRAMS questionnaire revised every 3-5 years (currently in its eighth revision) through cognitive testing, field testing</t>
  </si>
  <si>
    <t>Standardized data collection methodology (each state follows the propocol but can also customize to tailor needs)
Data collection activities monitored through PRAMS Integrated Data Collection System (PIDS)
Quality control measures in place (data entry verification, monitoring of data collection, low item non-response)</t>
  </si>
  <si>
    <t>Yes
takes into account the sampling, nonresponse and noncoverage errors
Has minimum overall response rate threshold policy of 55% (not all states meet this criteria), GA 68.3% in 2017 PRAMS</t>
  </si>
  <si>
    <t>Mail and telephone survey (CATI) (English and Spanish)</t>
  </si>
  <si>
    <t>Stratified random sampling of 100 to 250 new mothers every month drawn from a frame of eligible birth certificates (States choose their stratification plan according to priorities)</t>
  </si>
  <si>
    <t>Forty-seven states, New York City, Puerto Rico, the District of Columbia and the Great Plains Tribal Chairmen’s Health Board (GPTCHB)
BUT only 4 states (GA not included) included ACEs questions in the survey in 2017</t>
  </si>
  <si>
    <t>Pregnant and postpartum mothers</t>
  </si>
  <si>
    <t>A proposal should be submitted to CD C for PRAMS data access; takes about 2-3 weeks for approval or disapproval decision</t>
  </si>
  <si>
    <t>Ongoing, state-level, population-based survellance system
Annual sample processed in monthly batches
Data available to all states (release) approx. 8-12 months after completion of data collection under current protocol</t>
  </si>
  <si>
    <t>Some</t>
  </si>
  <si>
    <t>PRAMS questionnaire revised periodically;  phase 8 (2016-2018); although it is easier to analyze data within a single phase, most indicators can be compared across phases (years).</t>
  </si>
  <si>
    <t xml:space="preserve">Provides information on maternal ACEs
Allow for states estimates, comparison across states; HOWEVER, not all states collect ACEs information -- in fact, only four sites currently have ACEs questions included
Oversamples low weight births
Because PRAMS uses birth and death certificate data, PRAMS can be linked to other data sources including Medicaid
records, office of corrections records, child
protective service records, etc.
asks ACES info from birth through 13 years </t>
  </si>
  <si>
    <t>Program planning, Research</t>
  </si>
  <si>
    <t>Experienced IPV during pregnancy</t>
  </si>
  <si>
    <t>NCANDS</t>
  </si>
  <si>
    <t>Technical validation review conducted after receipt of data from states to assess internal consistency and handle missing data
Data should pass NCANDS validation checks (NCANDS Technical Team provides assistance with the process including data quality checks and validates submission)</t>
  </si>
  <si>
    <t>States extract case-level data from their child welfare information systems for submission to NCANDS. All reports reaching a disposition date, (i.e. the report is completed) in a given year are mapped to the NCANDS data elements and included in the submission. Note that the determining date for entry of the case into a data year is when the report is closed, not the data of the incident or the date the incident was reported.</t>
  </si>
  <si>
    <t>Data are extractions from state administrative records</t>
  </si>
  <si>
    <t>All 50 states, the DC, and Puerto Rico</t>
  </si>
  <si>
    <t>No</t>
  </si>
  <si>
    <t>NCANDS Child File can be requested through NCANDAN website (eligibility  criteria to access data -- faculty, research position, governmett agency; ships electronically</t>
  </si>
  <si>
    <t>Annual submission of Child and Agency File (case-level data and aggregate) by States (voluntarily)
Data collection from Oct 1 to Sep 20 (FFY)</t>
  </si>
  <si>
    <t xml:space="preserve">Yes
</t>
  </si>
  <si>
    <t>Data mapping (put state data into standard Child File record layout before submission to NCANDS, done each year) ensures consistency across states and unify coding structures</t>
  </si>
  <si>
    <t>Includes comprehensive information about characteristics of reports of abuse and neglect, maltreatment types, risk factors of the child and caregivers, the services provided and the perpetrators.</t>
  </si>
  <si>
    <t>Performance monitoring, enhanced reporting systems (especially for child abuse and neglect)</t>
  </si>
  <si>
    <t>Psychological or emotional maltreatment</t>
  </si>
  <si>
    <t>Caregiver drug or alcohol use</t>
  </si>
  <si>
    <t>YRBSS</t>
  </si>
  <si>
    <t>Original questionnaire subjected to laboratory and field testing
Test-retest reliability studies conducted by CDC in 1992 and 2000, and measures have been revised over the years following studies by CDC on honesty appeals, questions wording, and so on.
Validity and reliability studies have been published for some BRFSS questions</t>
  </si>
  <si>
    <t>Data checking for validity done by Survey Data Management System (SDMS) CDC
Training of data collectors</t>
  </si>
  <si>
    <t>Yes (for overall response rate&gt;=60%, so some state data are not weighted)
adjusts nonresponse and oversampling of Black and Hispanic students
Overall weight were scaled  to match with national population proportions, so to make  representative
Response rate for 2017 YRBSS 60% (75% school response rate, 81% student response rate)</t>
  </si>
  <si>
    <t>Student self-report
Questionnaires administered to students in each participating school</t>
  </si>
  <si>
    <t>Three-stage cluster sample design with probability proportional to size of student enrollment
Primary sampling unit: Counties</t>
  </si>
  <si>
    <t>All 50 states and the DC n(47 states and the DC in 2017)</t>
  </si>
  <si>
    <t>High school students (grade 9-12)</t>
  </si>
  <si>
    <t>Likely</t>
  </si>
  <si>
    <t>Easily available in CDC website (state, district or territorial data available through data request submission)</t>
  </si>
  <si>
    <t>Conducted biennially
2019 YRBS results releases in August 2020
For Georgia, the latest weighted data available is from 2013 YRBSS.</t>
  </si>
  <si>
    <t>Does not have ACEs module but proxies can be made for certain questions</t>
  </si>
  <si>
    <t>Several test-reliability studies by CDC have led to consistency of survey measures over the years
Consistent processing of national YRBS  data in accordance with the state, territorial, tribal and large urban school districts</t>
  </si>
  <si>
    <t>Contains important measures of student bullying, victimization, violence, substance use, etc.</t>
  </si>
  <si>
    <t>Physical dating violence</t>
  </si>
  <si>
    <t>Physically forced to have sexual intercourse
Physically forced to kissing, touching, or have sexual intercourse
Sexual dating violence</t>
  </si>
  <si>
    <t>Alcohol, cigarette, EVP, drugs use by students</t>
  </si>
  <si>
    <t>The 34-item Juvenile Victimization Questionnaire (JVQ) is a well-validated questionnaire, also shows that data from child self-reports and caregiver reports were comparable (Finkelhor, D et al. 2005)</t>
  </si>
  <si>
    <t>Confidentiality review (consistency checks, create variable labels and value labels, standardize missing values, check for undocumented codes, etc.) by ICPSR</t>
  </si>
  <si>
    <t>Yes
The weight variable makes adjustments to account for probability of selection, eligibility, nonresponse (response rate low on all sampling frames ~24%), and full integration of
the sampling frames used.</t>
  </si>
  <si>
    <t>Computer-assisted telephone interview (CATI) (in English and Spanish, others excluded)
Family demographic information: Telephone interview with adult caregiver
Child measures 1 month - 9 years old:  Telephone interview with the primary caregiver
Child 10-17 years old: Telephone interview with the child (child self-report)</t>
  </si>
  <si>
    <t>Contiguous US excluding New Hampshire</t>
  </si>
  <si>
    <t>Not an adult retrospective study, so less likely</t>
  </si>
  <si>
    <t>Data documentation easily available at ICPSR Umich
For Restricted Data use, must complete a Restricted Data Use Agreement, specify the reasons for the request, and obtain IRB approval or notice of exemption for their research</t>
  </si>
  <si>
    <t>Survey years: 2008 (I), 2011 (II) and 2014 (III)
Data collected from August 28, 2013 to April 30, 2014
Date of Distribution of data by ICPSR: Sep 29, 2016</t>
  </si>
  <si>
    <t>Provides information about children and youth’s experience of 55 different types of direct,
witnessed, or indirect victimization. Also, asks follow-up questions, for example, whether it occurred in the past year, who the perpetrator was, and whether a weapon was involved. (Age restrictions on some questions) Besides, cross-sectional data from 2008 survey and 2011 survey can be combined for larger sample size (e.g., Gewirtz-Meydan, A, et al. 2020).</t>
  </si>
  <si>
    <t>Program planning, state policy and practice</t>
  </si>
  <si>
    <t>Community violence</t>
  </si>
  <si>
    <t>Peer victimization</t>
  </si>
  <si>
    <t>GSHS</t>
  </si>
  <si>
    <t>Population-based (all public schools in Georgia (grades 3-12) are required to participate, and at least 75% of students in each grade level must partici[ate to be eligible for School Climate Star Rating)</t>
  </si>
  <si>
    <t>Statewide, population-based</t>
  </si>
  <si>
    <t>Georgia</t>
  </si>
  <si>
    <t>grade 3-12 students</t>
  </si>
  <si>
    <t>Submission of Online Data Request Form to access raw data</t>
  </si>
  <si>
    <t>2008-present
Survey administered every school year from October through February
2020 results available on web</t>
  </si>
  <si>
    <t>Provides estimates at a finer geographic level (school level)</t>
  </si>
  <si>
    <t>Repeatedly pushed, hit, or kicked</t>
  </si>
  <si>
    <t>Weapon brought to school</t>
  </si>
  <si>
    <t>National Survey of Child and Adolescent Well-Being(NSCAW)</t>
  </si>
  <si>
    <t>Following the implementation of NSCAW I, survey items and measures were revised and updated.</t>
  </si>
  <si>
    <t>Yes (data documentation for NSCAW II only available upon request)
Overall weighted response rate at NSCAW II baseline was 55.8%.</t>
  </si>
  <si>
    <t>Face to face interviews
Sampling frame obtained from Child Welfare agencies</t>
  </si>
  <si>
    <t>All children and families that enter the child welfare system form the sampling frame
Primary sampling unite: counties</t>
  </si>
  <si>
    <t>Nationally representative
NSCAW II data sampled from 83 counties nationwide</t>
  </si>
  <si>
    <t>Less likely as the study is longitudinal</t>
  </si>
  <si>
    <t>Children and families in the child welfare systems</t>
  </si>
  <si>
    <t>First two cohorts (1999 to 2004/05: 6,200 children aged 0-14 years; and 2008 to 2011: 5,800 children aged 0-17.5 years), third 2015-2022
Data collection for NSCAW III began in 2018</t>
  </si>
  <si>
    <t>Possibly yes</t>
  </si>
  <si>
    <t>Data may be comparable across cohorts but state-level or county-level estimates is not recommended</t>
  </si>
  <si>
    <t>Data collection ongoing (no data or detailed documentation is available)</t>
  </si>
  <si>
    <t>Only longitudinal data available on well-being of children and families in the child welfare system
Comprehensive
Includes substantiated and unsubstantiated investigations of abuse or neglect
Can be linked to other data sources such as Medicaid</t>
  </si>
  <si>
    <t>Child maltreatment, family/placement disruptions and loss, violence and other stressors in and out of the home</t>
  </si>
  <si>
    <t>Conflict Tactics Scale (CTS2) -- physical assault subscales</t>
  </si>
  <si>
    <t>Violence Exposure Scale (VEX-R)</t>
  </si>
  <si>
    <t>Others</t>
  </si>
  <si>
    <t>National</t>
  </si>
  <si>
    <t>New mothers</t>
  </si>
  <si>
    <t>ACEs duration (in questions asked)</t>
  </si>
  <si>
    <t>Computer Assisted Telephone Interview (CATI)
Landline and cellular phones</t>
  </si>
  <si>
    <t>Adults aged 18 years or above</t>
  </si>
  <si>
    <t>18+ years</t>
  </si>
  <si>
    <t>Data easily downloadable from CDC website</t>
  </si>
  <si>
    <t>Request should be made to Data Resource Center for Child &amp; Adolescent Health</t>
  </si>
  <si>
    <t>Children and youths 0-17 years of age</t>
  </si>
  <si>
    <t>National
State</t>
  </si>
  <si>
    <t>0-13 years</t>
  </si>
  <si>
    <t>Administrative records from child welfare information systems</t>
  </si>
  <si>
    <t>Substantiated or unsubstantiated cases of child maltreatment</t>
  </si>
  <si>
    <t>Case</t>
  </si>
  <si>
    <t>National (not aggregate of the state data)
State</t>
  </si>
  <si>
    <t>High school student</t>
  </si>
  <si>
    <t>0-17 years old</t>
  </si>
  <si>
    <t>0-17 years (0-5 years old, 6-11 years old, 12-17 years old)</t>
  </si>
  <si>
    <t xml:space="preserve"> 0-17 years (0-9 years children and 10-18 years youth)</t>
  </si>
  <si>
    <t>Child or youth</t>
  </si>
  <si>
    <t>Self report of students/parents</t>
  </si>
  <si>
    <t>Student</t>
  </si>
  <si>
    <t>School</t>
  </si>
  <si>
    <t>This was used as a part of the project evaluation, so data should be requested to the CEFBH.</t>
  </si>
  <si>
    <t>Center of Excellence for Children's Behavioral Health (CEFBH)</t>
  </si>
  <si>
    <t>https://www.cdc.gov/prams/index.htm
https://dph.georgia.gov/PRAMS
https://www.cdc.gov/prams/prams-data/researchers.htm (Data request, 1988-2018)</t>
  </si>
  <si>
    <t>Juvenile Victimization Questionnaire: This version of the JVQ obtains reports on over 50 forms of
offenses against youth that cover six general areas of concern including: conventional crime,
child maltreatment, peer and sibling victimization, sexual victimization, witnessing and indirect
victimization, and internet victimization. Also contains follow-up questions
Child maltreatment
1. Not including spanking on (his/her /your) bottom, At any time in (your child’s/your) life did a grown-up in (your child’s/your) life hit, beat, kick, or physically hurt (your child/you) in any way? (PA)     
2. At any time in (your child’s/your) life , did (your child/you)  get scared or feel really bad because grown-ups in (your child’s/your)  life called (him/her /you) names, said mean things to (him/her /you), or said they didn’t want (him/her /you)? (EA)
3. When someone is neglected, it means that the grown-ups in their life didn’t take care of them the way they should.  They might not get them enough food, take them to the doctor when they are sick, or make sure they have a safe place to stay.  At any time in (your child’s/your) life, (was your child/were you)  neglected? (Neglect)   
 4. Sometimes a family fights over where a child should live.  At any time in (your child’s/your) life did a parent take, keep, or hide (your child/you)  to stop (him/her /you) from being with another parent?  () 
 5. Was there a time in (your child's/your) life that (your child/you) often had to look after (your/his/herself) because a parent drank too much alcohol, took drugs, or wouldn't get out of bed. (HSA)
 6. Was there a time in (your child’s/your) life when (your child/you) often had to go looking for a parent because the parent left (your child/you) alone, or with brothers and sisters, and (your child/you) didn't know where the parent was. (Neglect)
7. Was there a time in (your child’s/your) life when (his/her/your) parents often have had people over at the house who (your child was/you were) afraid to be around. ()
8. Was there a time in (your child’s/your) life when (you/he/she) lived in a home that was broken down, unsafe, or unhealthy?  For example, it had broken stairs, toilets or sinks that didn't work, trash piled up, and things like that. (Housing condition)
9. Was there a time in (your child’s/your) life when (his/her/your) parents did not care if (you were /he was/she was) clean, wore clean clothes, or brushed (your/his/her) teeth and hair? (Physical neglect)
Sexual assault:
7. At any time in (your child’s/your) life, did a grown-up (your child knows/you know) touch (your child’s/your) private parts when they shouldn’t have or make (your child/you) touch their private parts?  Or did a grown-up (your child knows/you know) force (your child/you)  to have sex? (Sexual assult)
8. At any time in (your child’s/your) life, did a grown-up (your child/you) did not know touch (your child’s/your) private parts when they shouldn’t have, make (your child/you) touch their private parts or force (your child/you) to have sex? (Sexual assault)
5. Now think about other kids, like from school, a boy friend or girl friend, or even a brother or sister.  At any time in (your child’s/your) life, did another child or teen make (your child/you) do sexual things? (Sexual assault)
6. At any time in (your child’s/your) life, did anyone TRY to force (your child/you)  to have sex, that is sexual intercourse of any kind, even if it didn’t happen? (Sexual assault) (Four more questions on sexual assault (2 for youth 2 and older, and 2 for youth 12 and older)
*Also contains information on exposure to community violence, peer victimization, peer isolation/rejection,... (https://pubmed.ncbi.nlm.nih.gov/26259971/)</t>
  </si>
  <si>
    <t>1987 - present (annual)
ACES questions (Maternal childhood experiences) only used by DC, KS, MI and RI in 2018</t>
  </si>
  <si>
    <t>Adult woman</t>
  </si>
  <si>
    <t>NATIONAL</t>
  </si>
  <si>
    <t>GEORGIA</t>
  </si>
  <si>
    <t>A nationally representative, longitudinal survey of children and families who have been the subjects of investigation by Child Protective Services. NSCAW examines child and family well-being outcomes in detail and seeks to relate those outcomes to experience with the child welfare system and to family characteristics, community environment, and other factors.</t>
  </si>
  <si>
    <t>National Survey of Child and Adolescent Well-Being(NSCAW) III</t>
  </si>
  <si>
    <t>2015-22 (Data collection began in 2018)</t>
  </si>
  <si>
    <t>Office of Planning, Research and Evaluation</t>
  </si>
  <si>
    <t>https://www.acf.hhs.gov/sites/default/files/opre/nscaw_child_instru.pdf (Child instrument -- NSCAW II)</t>
  </si>
  <si>
    <t>Caregiver interviews</t>
  </si>
  <si>
    <t>Children who come in contact with the child welfare system</t>
  </si>
  <si>
    <t>National
State
Local</t>
  </si>
  <si>
    <t>NSCAW III data not yet available</t>
  </si>
  <si>
    <t>Child</t>
  </si>
  <si>
    <t>National
S+H2:H9tate
*Check if SMART data (2017 BRFSS subset) has Metropolitan or Micropolitan Statistical Areas (MMSA) or county-level data on ACEs</t>
  </si>
  <si>
    <t>Uses several tools such as Trauma Symptom Checklist for Children - PTSD Section for Trauma, Violence Exposure Scale (VEX-R ) - Home Set for Exposure to Violence, Shelter Sample Questionnaire from the Incidence and Prevalence of Drug Abuse Among Runaway and Homele ss Youth Study for Victimization, Adaption of Parent-Child Conflict Tactics Scale for Child Maltreatment</t>
  </si>
  <si>
    <r>
      <t>4.2% (</t>
    </r>
    <r>
      <rPr>
        <b/>
        <sz val="11"/>
        <color theme="1"/>
        <rFont val="Times New Roman"/>
        <family val="1"/>
      </rPr>
      <t>Victims</t>
    </r>
    <r>
      <rPr>
        <sz val="11"/>
        <color theme="1"/>
        <rFont val="Times New Roman"/>
        <family val="1"/>
      </rPr>
      <t xml:space="preserve"> with </t>
    </r>
    <r>
      <rPr>
        <b/>
        <sz val="11"/>
        <color theme="1"/>
        <rFont val="Times New Roman"/>
        <family val="1"/>
      </rPr>
      <t>financial problem</t>
    </r>
    <r>
      <rPr>
        <sz val="11"/>
        <color theme="1"/>
        <rFont val="Times New Roman"/>
        <family val="1"/>
      </rPr>
      <t xml:space="preserve"> – caregiver)</t>
    </r>
  </si>
  <si>
    <r>
      <t>3.86 per 100,000 children 0-17 years (6</t>
    </r>
    <r>
      <rPr>
        <vertAlign val="superscript"/>
        <sz val="11"/>
        <color theme="1"/>
        <rFont val="Times New Roman"/>
        <family val="1"/>
      </rPr>
      <t>th</t>
    </r>
    <r>
      <rPr>
        <sz val="11"/>
        <color theme="1"/>
        <rFont val="Times New Roman"/>
        <family val="1"/>
      </rPr>
      <t xml:space="preserve"> in US)</t>
    </r>
  </si>
  <si>
    <t xml:space="preserve">Yes, includes most questions from the original CDC-Kaiser ACEs study (modified) as optional module
</t>
  </si>
  <si>
    <t>The quality metrics used were adapted from the following sources:
 http://web.mit.edu/tdqm/www/tdqmpub/PipinoLeeWangCACMApr02.pdf;
https://www.cdc.gov/ncbddd/hearingloss/documents/dataqualityworksheet.pdf;
https://datascience.codata.org/articles/10.5334/dsj-2015-002/)</t>
  </si>
  <si>
    <t>2003, 2007, 2011-12; Yearly survey from 2016-present (2019 data not yet available)
Data collection for NSCH 2018 began on June 29, 2018</t>
  </si>
  <si>
    <r>
      <t>Nation’s premier system of health-related telephone surveys that collect state data about U.S. residents (</t>
    </r>
    <r>
      <rPr>
        <b/>
        <sz val="10"/>
        <rFont val="Times New Roman"/>
        <family val="1"/>
      </rPr>
      <t>18 years or older</t>
    </r>
    <r>
      <rPr>
        <sz val="10"/>
        <rFont val="Times New Roman"/>
        <family val="1"/>
      </rPr>
      <t>) regarding their health-related risk behaviors, chronic health conditions, and use of preventive services</t>
    </r>
  </si>
  <si>
    <r>
      <t xml:space="preserve">A mail and web-based survey that examines the physical and emotional health of children ages </t>
    </r>
    <r>
      <rPr>
        <b/>
        <sz val="10"/>
        <rFont val="Times New Roman"/>
        <family val="1"/>
      </rPr>
      <t>0-17 years</t>
    </r>
    <r>
      <rPr>
        <sz val="10"/>
        <rFont val="Times New Roman"/>
        <family val="1"/>
      </rPr>
      <t xml:space="preserve"> of age with special emphasis on factors related to the well-being of children. These factors include access to - and quality of - health care, family interactions, parental health, neighborhood characteristics, as well as school and after-school experiences. The NSCH is also designed to assess the prevalence and impact of special health care needs among children in the US.</t>
    </r>
  </si>
  <si>
    <r>
      <t xml:space="preserve">2003, 2007, 2011/12 (previous version); 2016, 2017, </t>
    </r>
    <r>
      <rPr>
        <b/>
        <sz val="10"/>
        <rFont val="Times New Roman"/>
        <family val="1"/>
      </rPr>
      <t>2018</t>
    </r>
    <r>
      <rPr>
        <sz val="10"/>
        <rFont val="Times New Roman"/>
        <family val="1"/>
      </rPr>
      <t xml:space="preserve"> (revised version, previous NSCH and NS-CSHCN content integrated) 2019 data not yet out</t>
    </r>
  </si>
  <si>
    <r>
      <t>https://www.cdc.gov/healthyYouth/data/yrbs/index.htm
https://www.cdc.gov/healthyyouth/data/yrbs/contact.htm</t>
    </r>
    <r>
      <rPr>
        <sz val="10"/>
        <rFont val="Times New Roman"/>
        <family val="1"/>
      </rPr>
      <t xml:space="preserve"> (Data Request)
https://www.cdc.gov/healthyyouth/data/yrbs/pdf/2017/2017_hs_participation_history.pdf (High school survey data quality and participation history)
https://www.cdc.gov/healthyyouth/data/yrbs/pdf/2017/2017_ms_participation_history.pdf (Middle school survey data quality and participation history)</t>
    </r>
  </si>
  <si>
    <r>
      <t xml:space="preserve">A state and national effort to track the well-being of children funded by the Annie E. Casey Foundation; Georgia Family Connection Partnership (GaFCP), a KIDS COUNT grantee, provides county-level data on child and family well-being (including substantiated child abuse and neglect) for GA </t>
    </r>
    <r>
      <rPr>
        <b/>
        <sz val="10"/>
        <rFont val="Times New Roman"/>
        <family val="1"/>
      </rPr>
      <t>(age &lt;18 years)</t>
    </r>
  </si>
  <si>
    <t>Green</t>
  </si>
  <si>
    <t>Orange</t>
  </si>
  <si>
    <t>Red</t>
  </si>
  <si>
    <t>Green represents that the survey collects the specific ACE item</t>
  </si>
  <si>
    <t>2 pts</t>
  </si>
  <si>
    <t>1 pt</t>
  </si>
  <si>
    <t>0 pt</t>
  </si>
  <si>
    <t>The survey meets acceptable quality for the given dimension</t>
  </si>
  <si>
    <t>The survey partially meets acceptable quality for the given dimension</t>
  </si>
  <si>
    <t>The survey does not meet acceptable quality for the given dimension</t>
  </si>
  <si>
    <t>Caution: The quality assessment is subjective, and done in light of the best available information</t>
  </si>
  <si>
    <t>Gray</t>
  </si>
  <si>
    <t>General description</t>
  </si>
  <si>
    <t>Total (green)</t>
  </si>
  <si>
    <t xml:space="preserve">Evaluation- ACEs Datasets Quality Metrics </t>
  </si>
  <si>
    <t>Recommendations</t>
  </si>
  <si>
    <t>Key Takeaways and Recommendations</t>
  </si>
  <si>
    <t>Academic Supervisor: Dr. Janani Rajbhandari-Thapa, Assistant Professor, College of Public Health, UGA</t>
  </si>
  <si>
    <t>Field Supervisors: Dr. Emily Anne Vall, Executive Director, and Neha Khanna, Director, Strategy &amp; Operations, Resilient Georgia</t>
  </si>
  <si>
    <t xml:space="preserve">States may need to set ACEs-related priorities and goals 
</t>
  </si>
  <si>
    <t>ACEs-related measures may need to be applied consistently across surveys and sites to enable between-state comparisons</t>
  </si>
  <si>
    <t>EVALUATION - INFORMATION RICHNESS IN TERMS OF ACES FOR SURVEYS</t>
  </si>
  <si>
    <t xml:space="preserve">To assimilate available data sources and summarized quality dimensions from the most current datasets or surveys that collect information on ACEs. </t>
  </si>
  <si>
    <t>Key Takeaways</t>
  </si>
  <si>
    <t xml:space="preserve">By analyzing different surveys at both the national and state level the inconsistencies can be easily visualized. The ACEs information richness figure, for instance, highlights the overlap of questions between each survey’s ACEs items. It can help identify additional questions to include in different surveys and find ways to make ACE data collection more comprehensive and consistent. </t>
  </si>
  <si>
    <t>Different states have collected ACE data in different periods which has limited comparison across states and draw strong conclusions about ACEs. The compilation of data allows gaps in ACE research to be identified at the State and National levels.</t>
  </si>
  <si>
    <t>Objectives</t>
  </si>
  <si>
    <t>This data collection will allow organizations committed to eradicate ACEs to identify available data on ACE, gaps in ACE data in the US and Georgia and aid the organization in the development of performance metrics for Resilient Georgia to monitor over time.</t>
  </si>
  <si>
    <t>Landscape of ACEs-Related Data from National Surveys</t>
  </si>
  <si>
    <t>CANS</t>
  </si>
  <si>
    <t>SUM (green)</t>
  </si>
  <si>
    <r>
      <t xml:space="preserve">Four sampling frames: 1. Address-based sampling (ABS), 2. Pre-screened sample from recent random-digit dialed (RDD) surveys, 3. Listed landline sample, and 4. Cellphone RDD sample
One child
</t>
    </r>
    <r>
      <rPr>
        <sz val="10"/>
        <color theme="9"/>
        <rFont val="Times New Roman"/>
        <family val="1"/>
      </rPr>
      <t>randomly</t>
    </r>
    <r>
      <rPr>
        <sz val="10"/>
        <color theme="1"/>
        <rFont val="Times New Roman"/>
        <family val="1"/>
      </rPr>
      <t xml:space="preserve"> selected from all eligible children living in a household </t>
    </r>
    <r>
      <rPr>
        <sz val="10"/>
        <color rgb="FFFF0000"/>
        <rFont val="Times New Roman"/>
        <family val="1"/>
      </rPr>
      <t>by selecting the child with the
most recent birthday</t>
    </r>
  </si>
  <si>
    <t>Maternal reports of physical abuse included as CORE questions (for all states)
Yes (contains general abuse measures including economic hardship and foster care placement)
GA PRAMS includes experiences of mothers during pregnancy regarding divorce, economic condition, incarceration, etc. in addition to maternal physical abuse</t>
  </si>
  <si>
    <t>Score (SUM Green -- 2 pt; Orange -- 1 pt; Red -- 0 pt; Gray - ignore)</t>
  </si>
  <si>
    <t>Fitness (whether data completely match the theme/directly related)</t>
  </si>
  <si>
    <t>Completeness (whether deficiency of a component impact data accuracy and integrity)/ Content breadth/Adversity content</t>
  </si>
  <si>
    <t>Recency of data/timeliness (periodicity, data release time, regular update, time interval from collection and processing to release)</t>
  </si>
  <si>
    <t>Data access difficulty (public?easy to purchase?request?)</t>
  </si>
  <si>
    <t>Did an adult or person at least 5 years older ever</t>
  </si>
  <si>
    <r>
      <t xml:space="preserve">Did an adult or person at least 5 years older ever </t>
    </r>
    <r>
      <rPr>
        <b/>
        <sz val="12"/>
        <color theme="1"/>
        <rFont val="Calibri"/>
        <family val="2"/>
        <scheme val="minor"/>
      </rPr>
      <t>actually have oral, anal, or vaginal intercourse with you?</t>
    </r>
  </si>
  <si>
    <r>
      <t xml:space="preserve">Did an adult or person at least 5 years older ever </t>
    </r>
    <r>
      <rPr>
        <b/>
        <sz val="12"/>
        <color theme="1"/>
        <rFont val="Calibri"/>
        <family val="2"/>
        <scheme val="minor"/>
      </rPr>
      <t>attempt oral, anal, or vaginal intercourse with you?</t>
    </r>
  </si>
  <si>
    <r>
      <t xml:space="preserve">Did an adult or person at least 5 years older ever </t>
    </r>
    <r>
      <rPr>
        <b/>
        <sz val="12"/>
        <color theme="1"/>
        <rFont val="Calibri"/>
        <family val="2"/>
        <scheme val="minor"/>
      </rPr>
      <t>have you touch their body in a sexual way?</t>
    </r>
  </si>
  <si>
    <r>
      <t xml:space="preserve">Did an adult or person at least 5 years older ever </t>
    </r>
    <r>
      <rPr>
        <b/>
        <sz val="12"/>
        <color theme="1"/>
        <rFont val="Calibri"/>
        <family val="2"/>
        <scheme val="minor"/>
      </rPr>
      <t>touch or fondle you in a sexual way?</t>
    </r>
  </si>
  <si>
    <r>
      <t xml:space="preserve">Did a parent or other adult in the household </t>
    </r>
    <r>
      <rPr>
        <b/>
        <sz val="12"/>
        <color theme="1"/>
        <rFont val="Calibri"/>
        <family val="2"/>
        <scheme val="minor"/>
      </rPr>
      <t>often or very often hit you so hard that you had marks or were injured?</t>
    </r>
  </si>
  <si>
    <r>
      <t xml:space="preserve">Did a parent or other adult in the household </t>
    </r>
    <r>
      <rPr>
        <b/>
        <sz val="12"/>
        <color theme="1"/>
        <rFont val="Calibri"/>
        <family val="2"/>
        <scheme val="minor"/>
      </rPr>
      <t>often or very often push, grab, shove, or slap you?</t>
    </r>
  </si>
  <si>
    <r>
      <t xml:space="preserve">Did a parent or older adult in the household </t>
    </r>
    <r>
      <rPr>
        <b/>
        <sz val="12"/>
        <color theme="1"/>
        <rFont val="Calibri"/>
        <family val="2"/>
        <scheme val="minor"/>
      </rPr>
      <t>often or very often act in a way that made you afraid that you would be physically hurt?</t>
    </r>
  </si>
  <si>
    <r>
      <t xml:space="preserve">Did a parent or other adult in the household </t>
    </r>
    <r>
      <rPr>
        <b/>
        <sz val="12"/>
        <color theme="1"/>
        <rFont val="Calibri"/>
        <family val="2"/>
        <scheme val="minor"/>
      </rPr>
      <t>often or very often swear at, insult, or put you down?</t>
    </r>
  </si>
  <si>
    <t>Georgia (2018-19)</t>
  </si>
  <si>
    <t>United States (2017)</t>
  </si>
  <si>
    <t>Georgia Middle School (2013)</t>
  </si>
  <si>
    <t>Georgia high school (2013)</t>
  </si>
  <si>
    <t>Georgia (2017)</t>
  </si>
  <si>
    <t>United States (2016)</t>
  </si>
  <si>
    <t>Georgia (2016)</t>
  </si>
  <si>
    <t>United States (2011-2014)</t>
  </si>
  <si>
    <t>Oklahoma</t>
  </si>
  <si>
    <t>OK</t>
  </si>
  <si>
    <t>West Virginia</t>
  </si>
  <si>
    <t>WV</t>
  </si>
  <si>
    <t>New Mexico</t>
  </si>
  <si>
    <t>NM</t>
  </si>
  <si>
    <t>Arkansas</t>
  </si>
  <si>
    <t>AR</t>
  </si>
  <si>
    <t>Montana</t>
  </si>
  <si>
    <t>MT</t>
  </si>
  <si>
    <t>Alaska</t>
  </si>
  <si>
    <t>AK</t>
  </si>
  <si>
    <t>Wyoming</t>
  </si>
  <si>
    <t>WY</t>
  </si>
  <si>
    <t>Kentucky</t>
  </si>
  <si>
    <t>KY</t>
  </si>
  <si>
    <t>Oregon</t>
  </si>
  <si>
    <t>OR</t>
  </si>
  <si>
    <t>Ohio</t>
  </si>
  <si>
    <t>OH</t>
  </si>
  <si>
    <t>Tennessee</t>
  </si>
  <si>
    <t>TN</t>
  </si>
  <si>
    <t>Alabama</t>
  </si>
  <si>
    <t>AL</t>
  </si>
  <si>
    <t>Michigan</t>
  </si>
  <si>
    <t>MI</t>
  </si>
  <si>
    <t>Mississippi</t>
  </si>
  <si>
    <t>MS</t>
  </si>
  <si>
    <t>Nevada</t>
  </si>
  <si>
    <t>NV</t>
  </si>
  <si>
    <t>Arizona</t>
  </si>
  <si>
    <t>AZ</t>
  </si>
  <si>
    <t>Missouri</t>
  </si>
  <si>
    <t>MO</t>
  </si>
  <si>
    <t>Louisiana</t>
  </si>
  <si>
    <t>LA</t>
  </si>
  <si>
    <t>Vermont</t>
  </si>
  <si>
    <t>VT</t>
  </si>
  <si>
    <t>GA</t>
  </si>
  <si>
    <t>District of Columbia</t>
  </si>
  <si>
    <t>DC</t>
  </si>
  <si>
    <t>Wisconsin</t>
  </si>
  <si>
    <t>WI</t>
  </si>
  <si>
    <t>Florida</t>
  </si>
  <si>
    <t>FL</t>
  </si>
  <si>
    <t>Delaware</t>
  </si>
  <si>
    <t>DE</t>
  </si>
  <si>
    <t>Indiana</t>
  </si>
  <si>
    <t>IN</t>
  </si>
  <si>
    <t>South Dakota</t>
  </si>
  <si>
    <t>SD</t>
  </si>
  <si>
    <t>North Dakota</t>
  </si>
  <si>
    <t>ND</t>
  </si>
  <si>
    <t>Kansas</t>
  </si>
  <si>
    <t>KS</t>
  </si>
  <si>
    <t>North Carolina</t>
  </si>
  <si>
    <t>NC</t>
  </si>
  <si>
    <t>Maine</t>
  </si>
  <si>
    <t>ME</t>
  </si>
  <si>
    <t>Nebraska</t>
  </si>
  <si>
    <t>NE</t>
  </si>
  <si>
    <t>Virginia</t>
  </si>
  <si>
    <t>VA</t>
  </si>
  <si>
    <t>Idaho</t>
  </si>
  <si>
    <t>ID</t>
  </si>
  <si>
    <t>South Carolina</t>
  </si>
  <si>
    <t>SC</t>
  </si>
  <si>
    <t>Iowa</t>
  </si>
  <si>
    <t>IA</t>
  </si>
  <si>
    <t>Washington</t>
  </si>
  <si>
    <t>WA</t>
  </si>
  <si>
    <t>Utah</t>
  </si>
  <si>
    <t>UT</t>
  </si>
  <si>
    <t>Colorado</t>
  </si>
  <si>
    <t>CO</t>
  </si>
  <si>
    <t>Minnesota</t>
  </si>
  <si>
    <t>MN</t>
  </si>
  <si>
    <t>Texas</t>
  </si>
  <si>
    <t>TX</t>
  </si>
  <si>
    <t>Connecticut</t>
  </si>
  <si>
    <t>CT</t>
  </si>
  <si>
    <t>Illinois</t>
  </si>
  <si>
    <t>IL</t>
  </si>
  <si>
    <t>Pennsylvania</t>
  </si>
  <si>
    <t>PA</t>
  </si>
  <si>
    <t>New Hampshire</t>
  </si>
  <si>
    <t>NH</t>
  </si>
  <si>
    <t>Rhode Island</t>
  </si>
  <si>
    <t>RI</t>
  </si>
  <si>
    <t>Hawaii</t>
  </si>
  <si>
    <t>HI</t>
  </si>
  <si>
    <t>Maryland</t>
  </si>
  <si>
    <t>MD</t>
  </si>
  <si>
    <t>Massachusetts</t>
  </si>
  <si>
    <t>MA</t>
  </si>
  <si>
    <t>New York</t>
  </si>
  <si>
    <t>NY</t>
  </si>
  <si>
    <t>California</t>
  </si>
  <si>
    <t>CA</t>
  </si>
  <si>
    <t>New Jersey</t>
  </si>
  <si>
    <t>NJ</t>
  </si>
  <si>
    <t>latest_brfssaces</t>
  </si>
  <si>
    <t>brfssy2019</t>
  </si>
  <si>
    <t>brfssy2018</t>
  </si>
  <si>
    <t>brfssy2017</t>
  </si>
  <si>
    <t>brfssy2016</t>
  </si>
  <si>
    <t>brfssy2015</t>
  </si>
  <si>
    <t>brfssy2014</t>
  </si>
  <si>
    <t>brfssy2013</t>
  </si>
  <si>
    <t>brfssy2012</t>
  </si>
  <si>
    <t>brfssy2011</t>
  </si>
  <si>
    <t>brfssy2010</t>
  </si>
  <si>
    <t>brfssy2009</t>
  </si>
  <si>
    <t>state</t>
  </si>
  <si>
    <t>stateabb</t>
  </si>
  <si>
    <t xml:space="preserve">Note: Children with 2 or more ACEs include one of the following: hard to cover basics on family's income (ACE1); parent or guardian divorced or separated (ACE3); parent or guardian died (ACE4); parent or guardian served time in jail (ACE5); saw or heard parents or adults slap, hit, kick, punch one another in the home (ACE6); was a victim of violence or witnessed violence in neighborhood (ACE7); lived with anyone who was mentally ill, suicidal, or severely depressed (ACE8); lived with anyone who had a problem with alcohol or drugs (ACE9); and treated or judged unfairly due to race/ethnicity (ACE 10) </t>
  </si>
  <si>
    <t>Above national average</t>
  </si>
  <si>
    <t>Below national average</t>
  </si>
  <si>
    <t>national_comparison</t>
  </si>
  <si>
    <t>aces_prevalence</t>
  </si>
  <si>
    <t>Infants affected by substance abuse or with drawl symptoms resulting from prenatal drug exposure/Fetal Alcohol Spectrum Disorder; the number of substance exposed infants with safe care plans; and the number of infants for whom service referrals were made, including services for the affected parent or caregiver (CAPTA amendment -- The Comprehensive Addiction and Recovery Act of 2016)</t>
  </si>
  <si>
    <t>Sex trafficking victims (CAPTA amendment -- The Justice for Victims of Trafficking Act of 2015)</t>
  </si>
  <si>
    <t>Economic Hardship</t>
  </si>
  <si>
    <t>NCANDS new indicators (2018 onwards)</t>
  </si>
  <si>
    <t>Emotional neglect</t>
  </si>
  <si>
    <t>Physical neglect</t>
  </si>
  <si>
    <t>Peer and sibling victimization</t>
  </si>
  <si>
    <t>Incarcerated household member</t>
  </si>
  <si>
    <t>Children in poverty</t>
  </si>
  <si>
    <t>Parental separation or divorce</t>
  </si>
  <si>
    <t>Homeownership</t>
  </si>
  <si>
    <t>Substance abuse in the household</t>
  </si>
  <si>
    <t>Parents lack secure employment</t>
  </si>
  <si>
    <t>Mother treated violently/Household Intimate Partner Violence</t>
  </si>
  <si>
    <t>Emotional abuse</t>
  </si>
  <si>
    <t>Racism</t>
  </si>
  <si>
    <t>Other types of ACEs</t>
  </si>
  <si>
    <t>Number of surveys identified</t>
  </si>
  <si>
    <t>ACEs metrics</t>
  </si>
  <si>
    <t>Weapons access</t>
  </si>
  <si>
    <t>Foster care placement</t>
  </si>
  <si>
    <t>Neighborhood violence</t>
  </si>
  <si>
    <t>Racial discrimination</t>
  </si>
  <si>
    <t>Parental death</t>
  </si>
  <si>
    <t>Household mental illness</t>
  </si>
  <si>
    <t>NSCAW</t>
  </si>
  <si>
    <t>Lead Author: Kiran Thapa, MPH Student, Health Policy and Management, PhD Candidate, Epidemiology &amp; Biostatistics, College of Public Health, UGA</t>
  </si>
  <si>
    <t>Gaps</t>
  </si>
  <si>
    <t>TOTAL</t>
  </si>
  <si>
    <t xml:space="preserve">We analyzed 8 different surveys, including BRFSS, NatSCEV, NSCH, NCANDS, PRAMS, YRBSS, GSHS, and NSCAW. Based on our evaluation, </t>
  </si>
  <si>
    <t>NSCH and NCANDS received the highest quality scores, with a score of 26 each, followed by BRFSS and  NSCAW with a score of 25. See tab "Eval - ACEs Datasets Qlty Metrics" for a detailed evaluation.</t>
  </si>
  <si>
    <t>BRFSS and NSCH were the most 'ACEs rich' surveys, collecting data for 11 and 9 ACEs indicators respectively. See tab "Eval - ACEs Info Richness" for a more detailed evaluation.</t>
  </si>
  <si>
    <t>Data on the ACE 'Substance abuse in the household' was the most collected – it was collected across all 8 surveys evaluated</t>
  </si>
  <si>
    <t xml:space="preserve">A coordinated data collection system to track progress and inform policies across states is the first step to preventing ACEs.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</si>
</sst>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u/>
      <sz val="12"/>
      <color theme="10"/>
      <name val="Calibri"/>
      <family val="2"/>
      <scheme val="minor"/>
    </font>
    <font>
      <b/>
      <sz val="12"/>
      <color theme="1"/>
      <name val="Calibri"/>
      <family val="2"/>
      <scheme val="minor"/>
    </font>
    <font>
      <sz val="12"/>
      <name val="Calibri"/>
      <family val="2"/>
      <scheme val="minor"/>
    </font>
    <font>
      <b/>
      <sz val="10"/>
      <color theme="1"/>
      <name val="Times New Roman"/>
      <family val="1"/>
    </font>
    <font>
      <sz val="10"/>
      <color theme="1"/>
      <name val="Times New Roman"/>
      <family val="1"/>
    </font>
    <font>
      <b/>
      <sz val="12"/>
      <color theme="1"/>
      <name val="Times New Roman"/>
      <family val="1"/>
    </font>
    <font>
      <b/>
      <sz val="11"/>
      <color theme="1"/>
      <name val="Times New Roman"/>
      <family val="1"/>
    </font>
    <font>
      <sz val="11"/>
      <color theme="1"/>
      <name val="Times New Roman"/>
      <family val="1"/>
    </font>
    <font>
      <sz val="12"/>
      <color theme="1"/>
      <name val="Times New Roman"/>
      <family val="1"/>
    </font>
    <font>
      <vertAlign val="superscript"/>
      <sz val="11"/>
      <color theme="1"/>
      <name val="Times New Roman"/>
      <family val="1"/>
    </font>
    <font>
      <b/>
      <sz val="10"/>
      <name val="Times New Roman"/>
      <family val="1"/>
    </font>
    <font>
      <sz val="10"/>
      <name val="Times New Roman"/>
      <family val="1"/>
    </font>
    <font>
      <sz val="12"/>
      <name val="Times New Roman"/>
      <family val="1"/>
    </font>
    <font>
      <b/>
      <sz val="12"/>
      <name val="Times New Roman"/>
      <family val="1"/>
    </font>
    <font>
      <u/>
      <sz val="10"/>
      <name val="Times New Roman"/>
      <family val="1"/>
    </font>
    <font>
      <b/>
      <sz val="11"/>
      <color theme="1"/>
      <name val="Calibri"/>
      <family val="2"/>
      <scheme val="minor"/>
    </font>
    <font>
      <sz val="10"/>
      <color theme="9"/>
      <name val="Times New Roman"/>
      <family val="1"/>
    </font>
    <font>
      <sz val="10"/>
      <color rgb="FFFF0000"/>
      <name val="Times New Roman"/>
      <family val="1"/>
    </font>
    <font>
      <b/>
      <sz val="10"/>
      <color theme="0"/>
      <name val="Times New Roman"/>
      <family val="1"/>
    </font>
    <font>
      <i/>
      <sz val="12"/>
      <color theme="1"/>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0" fillId="0" borderId="0" xfId="0" applyAlignment="1">
      <alignment horizontal="left" vertical="top" wrapText="1"/>
    </xf>
    <xf numFmtId="0" fontId="0" fillId="3" borderId="0" xfId="0" applyFill="1"/>
    <xf numFmtId="0" fontId="3" fillId="3" borderId="0" xfId="0" applyFont="1" applyFill="1"/>
    <xf numFmtId="0" fontId="5" fillId="0" borderId="1" xfId="0" applyFont="1" applyBorder="1" applyAlignment="1">
      <alignment horizontal="left" vertical="top" wrapText="1"/>
    </xf>
    <xf numFmtId="0" fontId="5" fillId="0" borderId="1" xfId="0" applyFont="1" applyBorder="1"/>
    <xf numFmtId="0" fontId="4"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1" xfId="0" applyFont="1" applyBorder="1" applyAlignment="1">
      <alignment horizontal="left" vertical="top"/>
    </xf>
    <xf numFmtId="0" fontId="0" fillId="6" borderId="0" xfId="0" applyFill="1"/>
    <xf numFmtId="0" fontId="9" fillId="2" borderId="1" xfId="0" applyFont="1" applyFill="1" applyBorder="1"/>
    <xf numFmtId="0" fontId="3" fillId="6" borderId="0" xfId="0" applyFont="1" applyFill="1"/>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9" fillId="0" borderId="0" xfId="0" applyFont="1"/>
    <xf numFmtId="0" fontId="6" fillId="0" borderId="0" xfId="0" applyFont="1"/>
    <xf numFmtId="0" fontId="9" fillId="4" borderId="1" xfId="0" applyFont="1" applyFill="1" applyBorder="1"/>
    <xf numFmtId="0" fontId="9" fillId="5" borderId="1" xfId="0" applyFont="1" applyFill="1" applyBorder="1"/>
    <xf numFmtId="0" fontId="9" fillId="6" borderId="0" xfId="0" applyFont="1" applyFill="1"/>
    <xf numFmtId="0" fontId="13" fillId="6" borderId="0" xfId="0" applyFont="1" applyFill="1"/>
    <xf numFmtId="0" fontId="9" fillId="7" borderId="1" xfId="0" applyFont="1" applyFill="1" applyBorder="1"/>
    <xf numFmtId="0" fontId="9"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9" fillId="0" borderId="0" xfId="0" applyFont="1" applyAlignment="1">
      <alignment vertical="top" wrapText="1"/>
    </xf>
    <xf numFmtId="0" fontId="6" fillId="0" borderId="0" xfId="0" applyFont="1" applyAlignment="1">
      <alignment vertical="top"/>
    </xf>
    <xf numFmtId="0" fontId="0" fillId="0" borderId="0" xfId="0" applyAlignment="1">
      <alignment wrapText="1"/>
    </xf>
    <xf numFmtId="0" fontId="2" fillId="0" borderId="0" xfId="0" applyFont="1"/>
    <xf numFmtId="0" fontId="16" fillId="0" borderId="0" xfId="0" applyFont="1" applyAlignment="1">
      <alignment horizontal="center" vertical="top" wrapText="1"/>
    </xf>
    <xf numFmtId="0" fontId="16" fillId="0" borderId="8" xfId="0" applyFont="1" applyBorder="1" applyAlignment="1">
      <alignment horizontal="center" vertical="top" wrapText="1"/>
    </xf>
    <xf numFmtId="0" fontId="12" fillId="4" borderId="1" xfId="0" applyFont="1" applyFill="1" applyBorder="1" applyAlignment="1">
      <alignment horizontal="left" vertical="top" wrapText="1"/>
    </xf>
    <xf numFmtId="0" fontId="5" fillId="3" borderId="1" xfId="0" applyFont="1" applyFill="1" applyBorder="1"/>
    <xf numFmtId="0" fontId="4" fillId="0" borderId="1" xfId="0" applyFont="1" applyBorder="1"/>
    <xf numFmtId="0" fontId="4"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0" applyFont="1" applyFill="1" applyBorder="1" applyAlignment="1">
      <alignment vertical="center" wrapText="1"/>
    </xf>
    <xf numFmtId="0" fontId="0" fillId="0" borderId="0" xfId="0" applyFill="1"/>
    <xf numFmtId="0" fontId="16" fillId="0" borderId="8" xfId="0" applyFont="1" applyFill="1" applyBorder="1" applyAlignment="1">
      <alignment vertical="center" wrapText="1"/>
    </xf>
    <xf numFmtId="0" fontId="0" fillId="0" borderId="0" xfId="0" applyAlignment="1">
      <alignment horizontal="left"/>
    </xf>
    <xf numFmtId="0" fontId="13" fillId="0" borderId="1" xfId="0" applyFont="1" applyBorder="1" applyAlignment="1">
      <alignment horizontal="left"/>
    </xf>
    <xf numFmtId="0" fontId="12" fillId="0" borderId="1" xfId="0" applyFont="1" applyBorder="1" applyAlignment="1">
      <alignment horizontal="left" vertical="top" wrapText="1"/>
    </xf>
    <xf numFmtId="0" fontId="12" fillId="0" borderId="1" xfId="0" applyFont="1" applyBorder="1" applyAlignment="1">
      <alignment horizontal="left"/>
    </xf>
    <xf numFmtId="0" fontId="12" fillId="0" borderId="1" xfId="0" applyFont="1" applyBorder="1" applyAlignment="1">
      <alignment horizontal="left" vertical="top"/>
    </xf>
    <xf numFmtId="0" fontId="13" fillId="0" borderId="7" xfId="0" applyFont="1" applyBorder="1" applyAlignment="1">
      <alignment horizontal="left" vertical="center" textRotation="90" readingOrder="1"/>
    </xf>
    <xf numFmtId="0" fontId="15" fillId="0" borderId="1" xfId="1" applyFont="1" applyFill="1" applyBorder="1" applyAlignment="1">
      <alignment horizontal="left" vertical="top" wrapText="1"/>
    </xf>
    <xf numFmtId="0" fontId="13" fillId="0" borderId="1" xfId="0" applyFont="1" applyBorder="1" applyAlignment="1">
      <alignment horizontal="left" vertical="top"/>
    </xf>
    <xf numFmtId="0" fontId="14" fillId="0" borderId="1" xfId="0" applyFont="1" applyBorder="1" applyAlignment="1">
      <alignment horizontal="left" vertical="top"/>
    </xf>
    <xf numFmtId="0" fontId="9" fillId="0" borderId="1" xfId="0" applyFont="1" applyBorder="1"/>
    <xf numFmtId="10" fontId="9" fillId="0" borderId="1" xfId="0" applyNumberFormat="1" applyFont="1" applyBorder="1"/>
    <xf numFmtId="0" fontId="8" fillId="0" borderId="1" xfId="0" applyFont="1" applyBorder="1" applyAlignment="1">
      <alignment vertical="center" wrapText="1"/>
    </xf>
    <xf numFmtId="9" fontId="9" fillId="0" borderId="1" xfId="0" applyNumberFormat="1" applyFont="1" applyBorder="1"/>
    <xf numFmtId="10" fontId="8" fillId="0" borderId="1" xfId="0" applyNumberFormat="1" applyFont="1" applyBorder="1" applyAlignment="1">
      <alignment vertical="center" wrapText="1"/>
    </xf>
    <xf numFmtId="10" fontId="8" fillId="0" borderId="1" xfId="0" applyNumberFormat="1" applyFont="1" applyBorder="1" applyAlignment="1">
      <alignment horizontal="center" vertical="center" wrapText="1"/>
    </xf>
    <xf numFmtId="9" fontId="8"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xf numFmtId="10" fontId="0" fillId="0" borderId="0" xfId="0" applyNumberFormat="1"/>
    <xf numFmtId="10" fontId="20" fillId="0" borderId="0" xfId="0" applyNumberFormat="1" applyFont="1"/>
    <xf numFmtId="0" fontId="20" fillId="0" borderId="0" xfId="0" applyFont="1"/>
    <xf numFmtId="0" fontId="0" fillId="0" borderId="9" xfId="0" applyBorder="1"/>
    <xf numFmtId="0" fontId="16" fillId="8" borderId="9" xfId="0" applyFont="1" applyFill="1" applyBorder="1" applyAlignment="1">
      <alignment vertical="center" wrapText="1"/>
    </xf>
    <xf numFmtId="0" fontId="0" fillId="9" borderId="1" xfId="0" applyFill="1" applyBorder="1"/>
    <xf numFmtId="0" fontId="0" fillId="0" borderId="1" xfId="0" applyBorder="1"/>
    <xf numFmtId="0" fontId="0" fillId="6" borderId="1" xfId="0" applyFill="1" applyBorder="1"/>
    <xf numFmtId="0" fontId="2" fillId="0" borderId="1" xfId="0" applyFont="1" applyBorder="1"/>
    <xf numFmtId="0" fontId="2" fillId="0" borderId="7" xfId="0" applyFont="1" applyFill="1" applyBorder="1"/>
    <xf numFmtId="0" fontId="9" fillId="2" borderId="0" xfId="0" applyFont="1" applyFill="1" applyAlignment="1">
      <alignment horizontal="left" vertical="top" wrapText="1"/>
    </xf>
    <xf numFmtId="0" fontId="9" fillId="0" borderId="0" xfId="0" applyFont="1" applyAlignment="1">
      <alignment horizontal="left" vertical="top" wrapText="1"/>
    </xf>
    <xf numFmtId="0" fontId="9" fillId="6" borderId="0" xfId="0" applyFont="1" applyFill="1" applyAlignment="1">
      <alignment horizontal="left" vertical="top" wrapText="1"/>
    </xf>
    <xf numFmtId="0" fontId="8" fillId="0" borderId="1" xfId="0" applyFont="1" applyBorder="1" applyAlignment="1">
      <alignment vertical="top"/>
    </xf>
    <xf numFmtId="0" fontId="7" fillId="6" borderId="1" xfId="0" applyFont="1" applyFill="1" applyBorder="1" applyAlignment="1">
      <alignment vertical="top" wrapText="1"/>
    </xf>
    <xf numFmtId="0" fontId="7" fillId="6" borderId="4" xfId="0" applyFont="1" applyFill="1" applyBorder="1" applyAlignment="1">
      <alignment vertical="top" wrapText="1"/>
    </xf>
    <xf numFmtId="0" fontId="9" fillId="0" borderId="1" xfId="0" applyFont="1" applyBorder="1" applyAlignment="1">
      <alignment vertical="top"/>
    </xf>
    <xf numFmtId="0" fontId="9" fillId="2" borderId="0" xfId="0" applyFont="1" applyFill="1" applyAlignment="1">
      <alignment vertical="top"/>
    </xf>
    <xf numFmtId="0" fontId="7" fillId="0" borderId="1" xfId="0" applyFont="1" applyBorder="1" applyAlignment="1">
      <alignment vertical="top"/>
    </xf>
    <xf numFmtId="0" fontId="9" fillId="0" borderId="0" xfId="0" applyFont="1" applyAlignment="1">
      <alignment vertical="top" wrapText="1"/>
    </xf>
    <xf numFmtId="0" fontId="13" fillId="2" borderId="1" xfId="0" applyFont="1" applyFill="1" applyBorder="1" applyAlignment="1">
      <alignment horizontal="left"/>
    </xf>
    <xf numFmtId="0" fontId="13" fillId="4" borderId="1" xfId="0" applyFont="1" applyFill="1" applyBorder="1" applyAlignment="1">
      <alignment horizontal="left"/>
    </xf>
    <xf numFmtId="0" fontId="13" fillId="5" borderId="1" xfId="0" applyFont="1" applyFill="1" applyBorder="1" applyAlignment="1">
      <alignment horizontal="left"/>
    </xf>
    <xf numFmtId="0" fontId="13" fillId="7" borderId="4" xfId="0" applyFont="1" applyFill="1" applyBorder="1" applyAlignment="1">
      <alignment horizontal="left"/>
    </xf>
    <xf numFmtId="0" fontId="13" fillId="7" borderId="5" xfId="0" applyFont="1" applyFill="1" applyBorder="1" applyAlignment="1">
      <alignment horizontal="left"/>
    </xf>
    <xf numFmtId="0" fontId="13" fillId="7" borderId="6" xfId="0" applyFont="1" applyFill="1" applyBorder="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center"/>
    </xf>
    <xf numFmtId="0" fontId="6" fillId="0" borderId="0" xfId="0" applyFont="1" applyAlignment="1">
      <alignment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9" fillId="2" borderId="0" xfId="0" applyFont="1" applyFill="1" applyAlignment="1">
      <alignment horizontal="center" vertical="top"/>
    </xf>
    <xf numFmtId="0" fontId="13" fillId="0" borderId="2" xfId="0" applyFont="1" applyBorder="1" applyAlignment="1">
      <alignment horizontal="left" vertical="center" textRotation="90" readingOrder="1"/>
    </xf>
    <xf numFmtId="0" fontId="13" fillId="0" borderId="7" xfId="0" applyFont="1" applyBorder="1" applyAlignment="1">
      <alignment horizontal="left" vertical="center" textRotation="90" readingOrder="1"/>
    </xf>
    <xf numFmtId="0" fontId="13" fillId="0" borderId="3" xfId="0" applyFont="1" applyBorder="1" applyAlignment="1">
      <alignment horizontal="left" vertical="center" textRotation="90" readingOrder="1"/>
    </xf>
    <xf numFmtId="0" fontId="13" fillId="0" borderId="2" xfId="0" applyFont="1" applyBorder="1" applyAlignment="1">
      <alignment horizontal="left" vertical="center" textRotation="90"/>
    </xf>
    <xf numFmtId="0" fontId="13" fillId="0" borderId="3" xfId="0" applyFont="1" applyBorder="1" applyAlignment="1">
      <alignment horizontal="left" vertical="center" textRotation="90"/>
    </xf>
    <xf numFmtId="10" fontId="8" fillId="0" borderId="1" xfId="0" applyNumberFormat="1" applyFont="1" applyBorder="1" applyAlignment="1">
      <alignmen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cf.hhs.gov/cb/research-data-technology/reporting-systems/ncands" TargetMode="External"/><Relationship Id="rId7" Type="http://schemas.openxmlformats.org/officeDocument/2006/relationships/hyperlink" Target="https://www.acf.hhs.gov/sites/default/files/opre/nscaw_child_instru.pdf%20(Child%20instrument%20--%20NSCAW%20II)" TargetMode="External"/><Relationship Id="rId2" Type="http://schemas.openxmlformats.org/officeDocument/2006/relationships/hyperlink" Target="https://www.cdc.gov/prams/index.htm" TargetMode="External"/><Relationship Id="rId1" Type="http://schemas.openxmlformats.org/officeDocument/2006/relationships/hyperlink" Target="https://www.childhealthdata.org/learn-about-the-nsch/NSCH" TargetMode="External"/><Relationship Id="rId6" Type="http://schemas.openxmlformats.org/officeDocument/2006/relationships/hyperlink" Target="https://www.magellanprovider.com/media/11838/cans-mhmanual.pdf" TargetMode="External"/><Relationship Id="rId5" Type="http://schemas.openxmlformats.org/officeDocument/2006/relationships/hyperlink" Target="https://www.icpsr.umich.edu/web/ICPSR/studies/36523" TargetMode="External"/><Relationship Id="rId4" Type="http://schemas.openxmlformats.org/officeDocument/2006/relationships/hyperlink" Target="https://www.cdc.gov/healthyYouth/data/yrbs/index.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3BC1C-6EF0-4D9E-88D7-F023F737CFEA}">
  <dimension ref="A1:O26"/>
  <sheetViews>
    <sheetView tabSelected="1" zoomScaleNormal="100" workbookViewId="0">
      <selection activeCell="B1" sqref="B1"/>
    </sheetView>
  </sheetViews>
  <sheetFormatPr defaultRowHeight="15.6" x14ac:dyDescent="0.3"/>
  <cols>
    <col min="1" max="1" width="1.8984375" style="25" bestFit="1" customWidth="1"/>
    <col min="2" max="16384" width="8.796875" style="25"/>
  </cols>
  <sheetData>
    <row r="1" spans="1:15" s="29" customFormat="1" x14ac:dyDescent="0.3">
      <c r="H1" s="27" t="s">
        <v>453</v>
      </c>
    </row>
    <row r="2" spans="1:15" x14ac:dyDescent="0.3">
      <c r="H2" s="27" t="s">
        <v>441</v>
      </c>
    </row>
    <row r="4" spans="1:15" x14ac:dyDescent="0.3">
      <c r="B4" s="26" t="s">
        <v>451</v>
      </c>
    </row>
    <row r="5" spans="1:15" x14ac:dyDescent="0.3">
      <c r="A5" s="25">
        <v>1</v>
      </c>
      <c r="B5" s="25" t="s">
        <v>447</v>
      </c>
    </row>
    <row r="6" spans="1:15" x14ac:dyDescent="0.3">
      <c r="A6" s="25">
        <v>2</v>
      </c>
      <c r="B6" s="80" t="s">
        <v>452</v>
      </c>
      <c r="C6" s="80"/>
      <c r="D6" s="80"/>
      <c r="E6" s="80"/>
      <c r="F6" s="80"/>
      <c r="G6" s="80"/>
      <c r="H6" s="80"/>
      <c r="I6" s="80"/>
      <c r="J6" s="80"/>
      <c r="K6" s="80"/>
      <c r="L6" s="80"/>
      <c r="M6" s="80"/>
      <c r="N6" s="80"/>
      <c r="O6" s="80"/>
    </row>
    <row r="7" spans="1:15" x14ac:dyDescent="0.3">
      <c r="B7" s="80"/>
      <c r="C7" s="80"/>
      <c r="D7" s="80"/>
      <c r="E7" s="80"/>
      <c r="F7" s="80"/>
      <c r="G7" s="80"/>
      <c r="H7" s="80"/>
      <c r="I7" s="80"/>
      <c r="J7" s="80"/>
      <c r="K7" s="80"/>
      <c r="L7" s="80"/>
      <c r="M7" s="80"/>
      <c r="N7" s="80"/>
      <c r="O7" s="80"/>
    </row>
    <row r="9" spans="1:15" x14ac:dyDescent="0.3">
      <c r="B9" s="26" t="s">
        <v>448</v>
      </c>
    </row>
    <row r="10" spans="1:15" x14ac:dyDescent="0.3">
      <c r="B10" s="25" t="s">
        <v>629</v>
      </c>
    </row>
    <row r="11" spans="1:15" ht="36.6" customHeight="1" x14ac:dyDescent="0.3">
      <c r="A11" s="25">
        <v>1</v>
      </c>
      <c r="B11" s="80" t="s">
        <v>630</v>
      </c>
      <c r="C11" s="80"/>
      <c r="D11" s="80"/>
      <c r="E11" s="80"/>
      <c r="F11" s="80"/>
      <c r="G11" s="80"/>
      <c r="H11" s="80"/>
      <c r="I11" s="80"/>
      <c r="J11" s="80"/>
      <c r="K11" s="80"/>
      <c r="L11" s="80"/>
      <c r="M11" s="80"/>
      <c r="N11" s="80"/>
      <c r="O11" s="80"/>
    </row>
    <row r="12" spans="1:15" ht="33.6" customHeight="1" x14ac:dyDescent="0.3">
      <c r="A12" s="25">
        <v>2</v>
      </c>
      <c r="B12" s="80" t="s">
        <v>631</v>
      </c>
      <c r="C12" s="80"/>
      <c r="D12" s="80"/>
      <c r="E12" s="80"/>
      <c r="F12" s="80"/>
      <c r="G12" s="80"/>
      <c r="H12" s="80"/>
      <c r="I12" s="80"/>
      <c r="J12" s="80"/>
      <c r="K12" s="80"/>
      <c r="L12" s="80"/>
      <c r="M12" s="80"/>
      <c r="N12" s="80"/>
      <c r="O12" s="80"/>
    </row>
    <row r="13" spans="1:15" x14ac:dyDescent="0.3">
      <c r="A13" s="25">
        <v>3</v>
      </c>
      <c r="B13" s="25" t="s">
        <v>632</v>
      </c>
    </row>
    <row r="14" spans="1:15" x14ac:dyDescent="0.3">
      <c r="B14" s="28"/>
      <c r="C14" s="28"/>
      <c r="D14" s="28"/>
      <c r="E14" s="28"/>
      <c r="F14" s="28"/>
      <c r="G14" s="28"/>
      <c r="H14" s="28"/>
      <c r="I14" s="28"/>
      <c r="J14" s="28"/>
      <c r="K14" s="28"/>
      <c r="L14" s="28"/>
      <c r="M14" s="28"/>
      <c r="N14" s="28"/>
      <c r="O14" s="28"/>
    </row>
    <row r="15" spans="1:15" x14ac:dyDescent="0.3">
      <c r="B15" s="29" t="s">
        <v>627</v>
      </c>
    </row>
    <row r="16" spans="1:15" ht="50.4" customHeight="1" x14ac:dyDescent="0.3">
      <c r="A16" s="25">
        <v>1</v>
      </c>
      <c r="B16" s="80" t="s">
        <v>449</v>
      </c>
      <c r="C16" s="80"/>
      <c r="D16" s="80"/>
      <c r="E16" s="80"/>
      <c r="F16" s="80"/>
      <c r="G16" s="80"/>
      <c r="H16" s="80"/>
      <c r="I16" s="80"/>
      <c r="J16" s="80"/>
      <c r="K16" s="80"/>
      <c r="L16" s="80"/>
      <c r="M16" s="80"/>
      <c r="N16" s="80"/>
      <c r="O16" s="80"/>
    </row>
    <row r="17" spans="1:15" ht="37.200000000000003" customHeight="1" x14ac:dyDescent="0.3">
      <c r="A17" s="25">
        <v>2</v>
      </c>
      <c r="B17" s="80" t="s">
        <v>450</v>
      </c>
      <c r="C17" s="80"/>
      <c r="D17" s="80"/>
      <c r="E17" s="80"/>
      <c r="F17" s="80"/>
      <c r="G17" s="80"/>
      <c r="H17" s="80"/>
      <c r="I17" s="80"/>
      <c r="J17" s="80"/>
      <c r="K17" s="80"/>
      <c r="L17" s="80"/>
      <c r="M17" s="80"/>
      <c r="N17" s="80"/>
      <c r="O17" s="80"/>
    </row>
    <row r="18" spans="1:15" x14ac:dyDescent="0.3">
      <c r="B18" s="28"/>
      <c r="C18" s="28"/>
      <c r="D18" s="28"/>
      <c r="E18" s="28"/>
      <c r="F18" s="28"/>
      <c r="G18" s="28"/>
      <c r="H18" s="28"/>
      <c r="I18" s="28"/>
      <c r="J18" s="28"/>
      <c r="K18" s="28"/>
      <c r="L18" s="28"/>
      <c r="M18" s="28"/>
      <c r="N18" s="28"/>
      <c r="O18" s="28"/>
    </row>
    <row r="19" spans="1:15" x14ac:dyDescent="0.3">
      <c r="B19" s="26" t="s">
        <v>440</v>
      </c>
    </row>
    <row r="20" spans="1:15" x14ac:dyDescent="0.3">
      <c r="A20" s="25">
        <v>1</v>
      </c>
      <c r="B20" s="25" t="s">
        <v>633</v>
      </c>
    </row>
    <row r="21" spans="1:15" x14ac:dyDescent="0.3">
      <c r="A21" s="25">
        <v>2</v>
      </c>
      <c r="B21" s="25" t="s">
        <v>444</v>
      </c>
    </row>
    <row r="22" spans="1:15" x14ac:dyDescent="0.3">
      <c r="A22" s="25">
        <v>3</v>
      </c>
      <c r="B22" s="25" t="s">
        <v>445</v>
      </c>
    </row>
    <row r="24" spans="1:15" x14ac:dyDescent="0.3">
      <c r="B24" s="25" t="s">
        <v>626</v>
      </c>
    </row>
    <row r="25" spans="1:15" x14ac:dyDescent="0.3">
      <c r="B25" s="25" t="s">
        <v>442</v>
      </c>
    </row>
    <row r="26" spans="1:15" x14ac:dyDescent="0.3">
      <c r="B26" s="25" t="s">
        <v>443</v>
      </c>
    </row>
  </sheetData>
  <mergeCells count="5">
    <mergeCell ref="B11:O11"/>
    <mergeCell ref="B12:O12"/>
    <mergeCell ref="B6:O7"/>
    <mergeCell ref="B16:O16"/>
    <mergeCell ref="B17:O17"/>
  </mergeCells>
  <pageMargins left="0.7" right="0.7" top="0.75" bottom="0.75" header="0.3" footer="0.3"/>
  <pageSetup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B8E8-FC3B-466E-BAD2-E1E532799636}">
  <dimension ref="B2:F13"/>
  <sheetViews>
    <sheetView workbookViewId="0">
      <selection activeCell="B2" sqref="B2"/>
    </sheetView>
  </sheetViews>
  <sheetFormatPr defaultColWidth="8.8984375" defaultRowHeight="15.6" x14ac:dyDescent="0.3"/>
  <cols>
    <col min="2" max="2" width="29.3984375" customWidth="1"/>
    <col min="3" max="3" width="23.59765625" customWidth="1"/>
  </cols>
  <sheetData>
    <row r="2" spans="2:6" x14ac:dyDescent="0.3">
      <c r="B2" s="64" t="s">
        <v>618</v>
      </c>
      <c r="C2" s="64" t="s">
        <v>617</v>
      </c>
    </row>
    <row r="3" spans="2:6" ht="17.25" customHeight="1" x14ac:dyDescent="0.3">
      <c r="B3" s="65" t="s">
        <v>7</v>
      </c>
      <c r="C3" s="64">
        <v>5</v>
      </c>
      <c r="E3" s="31" t="s">
        <v>616</v>
      </c>
    </row>
    <row r="4" spans="2:6" ht="17.25" customHeight="1" x14ac:dyDescent="0.3">
      <c r="B4" s="65" t="s">
        <v>8</v>
      </c>
      <c r="C4" s="64">
        <v>4</v>
      </c>
      <c r="E4" t="s">
        <v>615</v>
      </c>
    </row>
    <row r="5" spans="2:6" ht="16.5" customHeight="1" x14ac:dyDescent="0.3">
      <c r="B5" s="65" t="s">
        <v>614</v>
      </c>
      <c r="C5" s="64">
        <v>3</v>
      </c>
      <c r="E5" t="s">
        <v>24</v>
      </c>
    </row>
    <row r="6" spans="2:6" ht="31.5" customHeight="1" x14ac:dyDescent="0.3">
      <c r="B6" s="65" t="s">
        <v>613</v>
      </c>
      <c r="C6" s="64">
        <v>5</v>
      </c>
      <c r="E6" t="s">
        <v>612</v>
      </c>
    </row>
    <row r="7" spans="2:6" ht="21" customHeight="1" x14ac:dyDescent="0.3">
      <c r="B7" s="65" t="s">
        <v>611</v>
      </c>
      <c r="C7" s="64">
        <v>8</v>
      </c>
      <c r="E7" t="s">
        <v>610</v>
      </c>
    </row>
    <row r="8" spans="2:6" ht="18" customHeight="1" x14ac:dyDescent="0.3">
      <c r="B8" s="65" t="s">
        <v>609</v>
      </c>
      <c r="C8" s="64">
        <v>3</v>
      </c>
      <c r="E8" t="s">
        <v>608</v>
      </c>
    </row>
    <row r="9" spans="2:6" ht="20.25" customHeight="1" x14ac:dyDescent="0.3">
      <c r="B9" s="65" t="s">
        <v>607</v>
      </c>
      <c r="C9" s="64">
        <v>3</v>
      </c>
      <c r="E9" t="s">
        <v>606</v>
      </c>
      <c r="F9" t="s">
        <v>25</v>
      </c>
    </row>
    <row r="10" spans="2:6" ht="20.25" customHeight="1" x14ac:dyDescent="0.3">
      <c r="B10" s="65" t="s">
        <v>605</v>
      </c>
      <c r="C10" s="64">
        <v>3</v>
      </c>
      <c r="E10" t="s">
        <v>26</v>
      </c>
    </row>
    <row r="11" spans="2:6" ht="21" customHeight="1" x14ac:dyDescent="0.3">
      <c r="B11" s="65" t="s">
        <v>604</v>
      </c>
      <c r="C11" s="64">
        <v>4</v>
      </c>
      <c r="E11" s="31" t="s">
        <v>603</v>
      </c>
    </row>
    <row r="12" spans="2:6" ht="21.75" customHeight="1" x14ac:dyDescent="0.3">
      <c r="B12" s="65" t="s">
        <v>602</v>
      </c>
      <c r="C12" s="64">
        <v>3</v>
      </c>
      <c r="E12" t="s">
        <v>601</v>
      </c>
    </row>
    <row r="13" spans="2:6" ht="21.75" customHeight="1" x14ac:dyDescent="0.3">
      <c r="B13" s="65" t="s">
        <v>24</v>
      </c>
      <c r="C13" s="64">
        <v>4</v>
      </c>
      <c r="E13" t="s">
        <v>600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334D-FA1B-407E-8235-C621D7CE91FB}">
  <dimension ref="A1:U28"/>
  <sheetViews>
    <sheetView workbookViewId="0"/>
  </sheetViews>
  <sheetFormatPr defaultColWidth="8.8984375" defaultRowHeight="15.6" x14ac:dyDescent="0.3"/>
  <cols>
    <col min="1" max="1" width="19.59765625" customWidth="1"/>
    <col min="2" max="3" width="18.09765625" customWidth="1"/>
    <col min="4" max="4" width="13.59765625" customWidth="1"/>
    <col min="5" max="5" width="14" customWidth="1"/>
    <col min="6" max="8" width="13.5" customWidth="1"/>
    <col min="9" max="9" width="13.5" style="3" customWidth="1"/>
    <col min="10" max="10" width="13.5" customWidth="1"/>
    <col min="11" max="11" width="13.59765625" customWidth="1"/>
    <col min="12" max="12" width="15.5" customWidth="1"/>
    <col min="13" max="13" width="12.8984375" customWidth="1"/>
    <col min="14" max="14" width="14.3984375" customWidth="1"/>
    <col min="15" max="15" width="11.8984375" customWidth="1"/>
    <col min="16" max="16" width="12" customWidth="1"/>
    <col min="17" max="17" width="14" customWidth="1"/>
    <col min="18" max="18" width="17.8984375" style="2" customWidth="1"/>
    <col min="19" max="19" width="1.5" customWidth="1"/>
    <col min="20" max="20" width="16.09765625" customWidth="1"/>
    <col min="21" max="21" width="14" customWidth="1"/>
  </cols>
  <sheetData>
    <row r="1" spans="1:21" x14ac:dyDescent="0.3">
      <c r="B1" s="13"/>
      <c r="C1" s="15"/>
      <c r="E1" s="19" t="s">
        <v>439</v>
      </c>
      <c r="I1"/>
      <c r="R1" s="13"/>
    </row>
    <row r="2" spans="1:21" x14ac:dyDescent="0.3">
      <c r="B2" s="13"/>
      <c r="C2" s="15"/>
      <c r="I2"/>
      <c r="R2" s="13"/>
    </row>
    <row r="3" spans="1:21" x14ac:dyDescent="0.3">
      <c r="A3" s="14" t="s">
        <v>425</v>
      </c>
      <c r="B3" s="14" t="s">
        <v>429</v>
      </c>
      <c r="C3" s="81" t="s">
        <v>432</v>
      </c>
      <c r="D3" s="81"/>
      <c r="E3" s="81"/>
      <c r="F3" s="81"/>
      <c r="I3"/>
      <c r="R3" s="13"/>
    </row>
    <row r="4" spans="1:21" x14ac:dyDescent="0.3">
      <c r="A4" s="20" t="s">
        <v>426</v>
      </c>
      <c r="B4" s="20" t="s">
        <v>430</v>
      </c>
      <c r="C4" s="82" t="s">
        <v>433</v>
      </c>
      <c r="D4" s="82"/>
      <c r="E4" s="82"/>
      <c r="F4" s="82"/>
      <c r="I4"/>
      <c r="R4" s="13"/>
    </row>
    <row r="5" spans="1:21" x14ac:dyDescent="0.3">
      <c r="A5" s="21" t="s">
        <v>427</v>
      </c>
      <c r="B5" s="21" t="s">
        <v>431</v>
      </c>
      <c r="C5" s="83" t="s">
        <v>434</v>
      </c>
      <c r="D5" s="83"/>
      <c r="E5" s="83"/>
      <c r="F5" s="83"/>
      <c r="I5"/>
      <c r="R5" s="13"/>
    </row>
    <row r="6" spans="1:21" x14ac:dyDescent="0.3">
      <c r="A6" s="24" t="s">
        <v>436</v>
      </c>
      <c r="B6" s="24"/>
      <c r="C6" s="84" t="s">
        <v>437</v>
      </c>
      <c r="D6" s="85"/>
      <c r="E6" s="85"/>
      <c r="F6" s="86"/>
      <c r="I6"/>
      <c r="R6" s="13"/>
    </row>
    <row r="7" spans="1:21" x14ac:dyDescent="0.3">
      <c r="A7" s="18"/>
      <c r="B7" s="22"/>
      <c r="C7" s="23"/>
      <c r="D7" s="18"/>
      <c r="E7" s="18"/>
      <c r="F7" s="18"/>
      <c r="I7"/>
      <c r="R7" s="13"/>
    </row>
    <row r="8" spans="1:21" x14ac:dyDescent="0.3">
      <c r="A8" s="18" t="s">
        <v>435</v>
      </c>
      <c r="B8" s="22"/>
      <c r="C8" s="23"/>
      <c r="D8" s="18"/>
      <c r="E8" s="18"/>
      <c r="F8" s="18"/>
      <c r="I8"/>
      <c r="R8" s="13"/>
    </row>
    <row r="9" spans="1:21" x14ac:dyDescent="0.3">
      <c r="A9" s="5"/>
      <c r="B9" s="88" t="s">
        <v>216</v>
      </c>
      <c r="C9" s="88"/>
      <c r="D9" s="88"/>
      <c r="E9" s="88"/>
      <c r="F9" s="88"/>
      <c r="G9" s="88"/>
      <c r="H9" s="88"/>
      <c r="I9" s="88"/>
      <c r="J9" s="88"/>
      <c r="K9" s="88"/>
      <c r="L9" s="88"/>
      <c r="M9" s="5"/>
      <c r="N9" s="5"/>
      <c r="O9" s="5"/>
      <c r="P9" s="5"/>
      <c r="Q9" s="5"/>
      <c r="R9" s="35"/>
    </row>
    <row r="10" spans="1:21" ht="15" customHeight="1" x14ac:dyDescent="0.3">
      <c r="A10" s="5"/>
      <c r="B10" s="88" t="s">
        <v>218</v>
      </c>
      <c r="C10" s="88"/>
      <c r="D10" s="87" t="s">
        <v>219</v>
      </c>
      <c r="E10" s="87"/>
      <c r="F10" s="87"/>
      <c r="G10" s="37"/>
      <c r="H10" s="37"/>
      <c r="I10" s="38"/>
      <c r="J10" s="37"/>
      <c r="K10" s="36" t="s">
        <v>37</v>
      </c>
      <c r="L10" s="5"/>
      <c r="M10" s="5"/>
      <c r="N10" s="5"/>
      <c r="O10" s="5"/>
      <c r="P10" s="5"/>
      <c r="Q10" s="5"/>
      <c r="R10" s="35"/>
    </row>
    <row r="11" spans="1:21" s="41" customFormat="1" ht="132" x14ac:dyDescent="0.3">
      <c r="A11" s="39" t="s">
        <v>222</v>
      </c>
      <c r="B11" s="39" t="s">
        <v>223</v>
      </c>
      <c r="C11" s="39" t="s">
        <v>224</v>
      </c>
      <c r="D11" s="39" t="s">
        <v>225</v>
      </c>
      <c r="E11" s="39" t="s">
        <v>31</v>
      </c>
      <c r="F11" s="39" t="s">
        <v>226</v>
      </c>
      <c r="G11" s="39" t="s">
        <v>227</v>
      </c>
      <c r="H11" s="39" t="s">
        <v>228</v>
      </c>
      <c r="I11" s="40" t="s">
        <v>229</v>
      </c>
      <c r="J11" s="39" t="s">
        <v>230</v>
      </c>
      <c r="K11" s="39" t="s">
        <v>462</v>
      </c>
      <c r="L11" s="39" t="s">
        <v>461</v>
      </c>
      <c r="M11" s="39" t="s">
        <v>460</v>
      </c>
      <c r="N11" s="39" t="s">
        <v>459</v>
      </c>
      <c r="O11" s="39" t="s">
        <v>231</v>
      </c>
      <c r="P11" s="39" t="s">
        <v>232</v>
      </c>
      <c r="Q11" s="39" t="s">
        <v>233</v>
      </c>
      <c r="R11" s="39" t="s">
        <v>234</v>
      </c>
      <c r="T11" s="42" t="s">
        <v>458</v>
      </c>
      <c r="U11" s="42"/>
    </row>
    <row r="12" spans="1:21" s="1" customFormat="1" ht="340.5" customHeight="1" x14ac:dyDescent="0.3">
      <c r="A12" s="6" t="s">
        <v>252</v>
      </c>
      <c r="B12" s="7" t="s">
        <v>253</v>
      </c>
      <c r="C12" s="7" t="s">
        <v>254</v>
      </c>
      <c r="D12" s="7" t="s">
        <v>255</v>
      </c>
      <c r="E12" s="34" t="s">
        <v>256</v>
      </c>
      <c r="F12" s="7" t="s">
        <v>257</v>
      </c>
      <c r="G12" s="7" t="s">
        <v>258</v>
      </c>
      <c r="H12" s="8" t="s">
        <v>259</v>
      </c>
      <c r="I12" s="9" t="s">
        <v>260</v>
      </c>
      <c r="J12" s="8" t="s">
        <v>261</v>
      </c>
      <c r="K12" s="7" t="s">
        <v>262</v>
      </c>
      <c r="L12" s="7" t="s">
        <v>263</v>
      </c>
      <c r="M12" s="7" t="s">
        <v>417</v>
      </c>
      <c r="N12" s="7" t="s">
        <v>265</v>
      </c>
      <c r="O12" s="7" t="s">
        <v>266</v>
      </c>
      <c r="P12" s="7" t="s">
        <v>267</v>
      </c>
      <c r="Q12" s="7" t="s">
        <v>268</v>
      </c>
      <c r="R12" s="10" t="s">
        <v>269</v>
      </c>
      <c r="T12" s="33">
        <v>25</v>
      </c>
      <c r="U12" s="32"/>
    </row>
    <row r="13" spans="1:21" ht="369.6" x14ac:dyDescent="0.3">
      <c r="A13" s="6" t="s">
        <v>271</v>
      </c>
      <c r="B13" s="7" t="s">
        <v>272</v>
      </c>
      <c r="C13" s="7" t="s">
        <v>273</v>
      </c>
      <c r="D13" s="7" t="s">
        <v>274</v>
      </c>
      <c r="E13" s="11" t="s">
        <v>275</v>
      </c>
      <c r="F13" s="7" t="s">
        <v>276</v>
      </c>
      <c r="G13" s="7" t="s">
        <v>277</v>
      </c>
      <c r="H13" s="11" t="s">
        <v>278</v>
      </c>
      <c r="I13" s="9" t="s">
        <v>279</v>
      </c>
      <c r="J13" s="8" t="s">
        <v>280</v>
      </c>
      <c r="K13" s="7" t="s">
        <v>281</v>
      </c>
      <c r="L13" s="7" t="s">
        <v>419</v>
      </c>
      <c r="M13" s="7" t="s">
        <v>282</v>
      </c>
      <c r="N13" s="7" t="s">
        <v>265</v>
      </c>
      <c r="O13" s="7" t="s">
        <v>284</v>
      </c>
      <c r="P13" s="7" t="s">
        <v>267</v>
      </c>
      <c r="Q13" s="7" t="s">
        <v>285</v>
      </c>
      <c r="R13" s="10" t="s">
        <v>286</v>
      </c>
      <c r="T13" s="33">
        <v>26</v>
      </c>
      <c r="U13" s="32"/>
    </row>
    <row r="14" spans="1:21" s="1" customFormat="1" ht="409.6" x14ac:dyDescent="0.3">
      <c r="A14" s="6" t="s">
        <v>287</v>
      </c>
      <c r="B14" s="7" t="s">
        <v>288</v>
      </c>
      <c r="C14" s="7" t="s">
        <v>289</v>
      </c>
      <c r="D14" s="7" t="s">
        <v>290</v>
      </c>
      <c r="E14" s="11" t="s">
        <v>291</v>
      </c>
      <c r="F14" s="7" t="s">
        <v>292</v>
      </c>
      <c r="G14" s="8" t="s">
        <v>293</v>
      </c>
      <c r="H14" s="8" t="s">
        <v>261</v>
      </c>
      <c r="I14" s="10" t="s">
        <v>294</v>
      </c>
      <c r="J14" s="8" t="s">
        <v>261</v>
      </c>
      <c r="K14" s="11" t="s">
        <v>295</v>
      </c>
      <c r="L14" s="7" t="s">
        <v>296</v>
      </c>
      <c r="M14" s="11" t="s">
        <v>297</v>
      </c>
      <c r="N14" s="11" t="s">
        <v>457</v>
      </c>
      <c r="O14" s="7" t="s">
        <v>298</v>
      </c>
      <c r="P14" s="7" t="s">
        <v>265</v>
      </c>
      <c r="Q14" s="7" t="s">
        <v>299</v>
      </c>
      <c r="R14" s="10" t="s">
        <v>300</v>
      </c>
      <c r="T14" s="33">
        <v>20</v>
      </c>
      <c r="U14" s="32"/>
    </row>
    <row r="15" spans="1:21" s="1" customFormat="1" ht="356.4" x14ac:dyDescent="0.3">
      <c r="A15" s="6" t="s">
        <v>302</v>
      </c>
      <c r="B15" s="4" t="s">
        <v>264</v>
      </c>
      <c r="C15" s="7" t="s">
        <v>303</v>
      </c>
      <c r="D15" s="4" t="s">
        <v>264</v>
      </c>
      <c r="E15" s="7" t="s">
        <v>304</v>
      </c>
      <c r="F15" s="7" t="s">
        <v>305</v>
      </c>
      <c r="G15" s="7" t="s">
        <v>306</v>
      </c>
      <c r="H15" s="7" t="s">
        <v>307</v>
      </c>
      <c r="I15" s="9"/>
      <c r="J15" s="7" t="s">
        <v>307</v>
      </c>
      <c r="K15" s="7" t="s">
        <v>308</v>
      </c>
      <c r="L15" s="7" t="s">
        <v>309</v>
      </c>
      <c r="M15" s="7" t="s">
        <v>310</v>
      </c>
      <c r="N15" s="7" t="s">
        <v>265</v>
      </c>
      <c r="O15" s="7" t="s">
        <v>311</v>
      </c>
      <c r="P15" s="7" t="s">
        <v>265</v>
      </c>
      <c r="Q15" s="7" t="s">
        <v>312</v>
      </c>
      <c r="R15" s="10" t="s">
        <v>313</v>
      </c>
      <c r="T15" s="33">
        <v>26</v>
      </c>
      <c r="U15" s="32"/>
    </row>
    <row r="16" spans="1:21" ht="343.2" x14ac:dyDescent="0.3">
      <c r="A16" s="6" t="s">
        <v>316</v>
      </c>
      <c r="B16" s="7" t="s">
        <v>317</v>
      </c>
      <c r="C16" s="7" t="s">
        <v>318</v>
      </c>
      <c r="D16" s="7" t="s">
        <v>319</v>
      </c>
      <c r="E16" s="11" t="s">
        <v>320</v>
      </c>
      <c r="F16" s="7" t="s">
        <v>321</v>
      </c>
      <c r="G16" s="7" t="s">
        <v>322</v>
      </c>
      <c r="H16" s="8" t="s">
        <v>261</v>
      </c>
      <c r="I16" s="9" t="s">
        <v>323</v>
      </c>
      <c r="J16" s="8" t="s">
        <v>324</v>
      </c>
      <c r="K16" s="7" t="s">
        <v>325</v>
      </c>
      <c r="L16" s="11" t="s">
        <v>326</v>
      </c>
      <c r="M16" s="11" t="s">
        <v>327</v>
      </c>
      <c r="N16" s="8" t="s">
        <v>307</v>
      </c>
      <c r="O16" s="7" t="s">
        <v>328</v>
      </c>
      <c r="P16" s="7" t="s">
        <v>265</v>
      </c>
      <c r="Q16" s="7" t="s">
        <v>329</v>
      </c>
      <c r="R16" s="10" t="s">
        <v>286</v>
      </c>
      <c r="T16" s="33">
        <v>21</v>
      </c>
      <c r="U16" s="32"/>
    </row>
    <row r="17" spans="1:21" ht="382.8" x14ac:dyDescent="0.3">
      <c r="A17" s="12" t="s">
        <v>25</v>
      </c>
      <c r="B17" s="7" t="s">
        <v>333</v>
      </c>
      <c r="C17" s="7" t="s">
        <v>334</v>
      </c>
      <c r="D17" s="7" t="s">
        <v>335</v>
      </c>
      <c r="E17" s="11" t="s">
        <v>336</v>
      </c>
      <c r="F17" s="7" t="s">
        <v>456</v>
      </c>
      <c r="G17" s="7" t="s">
        <v>337</v>
      </c>
      <c r="H17" s="11" t="s">
        <v>338</v>
      </c>
      <c r="I17" s="9"/>
      <c r="J17" s="8" t="s">
        <v>261</v>
      </c>
      <c r="K17" s="11" t="s">
        <v>339</v>
      </c>
      <c r="L17" s="8" t="s">
        <v>340</v>
      </c>
      <c r="M17" s="7" t="s">
        <v>265</v>
      </c>
      <c r="N17" s="7" t="s">
        <v>265</v>
      </c>
      <c r="O17" s="7" t="s">
        <v>265</v>
      </c>
      <c r="P17" s="7" t="s">
        <v>267</v>
      </c>
      <c r="Q17" s="7" t="s">
        <v>341</v>
      </c>
      <c r="R17" s="10" t="s">
        <v>342</v>
      </c>
      <c r="T17" s="33">
        <v>23</v>
      </c>
      <c r="U17" s="32"/>
    </row>
    <row r="18" spans="1:21" s="1" customFormat="1" ht="158.4" x14ac:dyDescent="0.3">
      <c r="A18" s="6" t="s">
        <v>345</v>
      </c>
      <c r="B18" s="4" t="s">
        <v>264</v>
      </c>
      <c r="C18" s="4" t="s">
        <v>264</v>
      </c>
      <c r="D18" s="7" t="s">
        <v>346</v>
      </c>
      <c r="E18" s="11" t="s">
        <v>320</v>
      </c>
      <c r="F18" s="7" t="s">
        <v>347</v>
      </c>
      <c r="G18" s="8" t="s">
        <v>348</v>
      </c>
      <c r="H18" s="8" t="s">
        <v>324</v>
      </c>
      <c r="I18" s="9" t="s">
        <v>349</v>
      </c>
      <c r="J18" s="8" t="s">
        <v>324</v>
      </c>
      <c r="K18" s="7" t="s">
        <v>350</v>
      </c>
      <c r="L18" s="7" t="s">
        <v>351</v>
      </c>
      <c r="M18" s="11" t="s">
        <v>327</v>
      </c>
      <c r="N18" s="8" t="s">
        <v>307</v>
      </c>
      <c r="O18" s="8" t="s">
        <v>265</v>
      </c>
      <c r="P18" s="8" t="s">
        <v>265</v>
      </c>
      <c r="Q18" s="11" t="s">
        <v>352</v>
      </c>
      <c r="R18" s="10" t="s">
        <v>300</v>
      </c>
      <c r="T18" s="33">
        <v>11</v>
      </c>
      <c r="U18" s="32"/>
    </row>
    <row r="19" spans="1:21" s="1" customFormat="1" ht="250.8" x14ac:dyDescent="0.3">
      <c r="A19" s="6" t="s">
        <v>355</v>
      </c>
      <c r="B19" s="4" t="s">
        <v>264</v>
      </c>
      <c r="C19" s="11" t="s">
        <v>356</v>
      </c>
      <c r="D19" s="7" t="s">
        <v>357</v>
      </c>
      <c r="E19" s="7" t="s">
        <v>358</v>
      </c>
      <c r="F19" s="7" t="s">
        <v>359</v>
      </c>
      <c r="G19" s="7" t="s">
        <v>360</v>
      </c>
      <c r="H19" s="7" t="s">
        <v>361</v>
      </c>
      <c r="I19" s="9" t="s">
        <v>362</v>
      </c>
      <c r="J19" s="7" t="s">
        <v>307</v>
      </c>
      <c r="K19" s="7" t="s">
        <v>265</v>
      </c>
      <c r="L19" s="7" t="s">
        <v>363</v>
      </c>
      <c r="M19" s="7" t="s">
        <v>364</v>
      </c>
      <c r="N19" s="7" t="s">
        <v>364</v>
      </c>
      <c r="O19" s="11" t="s">
        <v>365</v>
      </c>
      <c r="P19" s="11" t="s">
        <v>366</v>
      </c>
      <c r="Q19" s="7" t="s">
        <v>367</v>
      </c>
      <c r="R19" s="10" t="s">
        <v>286</v>
      </c>
      <c r="T19" s="33">
        <v>25</v>
      </c>
      <c r="U19" s="32"/>
    </row>
    <row r="20" spans="1:21" x14ac:dyDescent="0.3">
      <c r="L20" s="1"/>
      <c r="U20" s="31" t="s">
        <v>455</v>
      </c>
    </row>
    <row r="21" spans="1:21" x14ac:dyDescent="0.3">
      <c r="A21" s="31" t="s">
        <v>371</v>
      </c>
    </row>
    <row r="22" spans="1:21" x14ac:dyDescent="0.3">
      <c r="A22" t="s">
        <v>454</v>
      </c>
    </row>
    <row r="23" spans="1:21" x14ac:dyDescent="0.3">
      <c r="A23" t="s">
        <v>94</v>
      </c>
    </row>
    <row r="26" spans="1:21" x14ac:dyDescent="0.3">
      <c r="A26" t="s">
        <v>26</v>
      </c>
    </row>
    <row r="28" spans="1:21" ht="249.6" x14ac:dyDescent="0.3">
      <c r="A28" s="30" t="s">
        <v>418</v>
      </c>
    </row>
  </sheetData>
  <mergeCells count="7">
    <mergeCell ref="C3:F3"/>
    <mergeCell ref="C4:F4"/>
    <mergeCell ref="C5:F5"/>
    <mergeCell ref="C6:F6"/>
    <mergeCell ref="D10:F10"/>
    <mergeCell ref="B9:L9"/>
    <mergeCell ref="B10:C1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AD05-7581-4BF5-B0FF-B498BF88180C}">
  <dimension ref="B5:U20"/>
  <sheetViews>
    <sheetView topLeftCell="A4" workbookViewId="0">
      <selection activeCell="U12" sqref="U12"/>
    </sheetView>
  </sheetViews>
  <sheetFormatPr defaultColWidth="10.5" defaultRowHeight="15.6" x14ac:dyDescent="0.3"/>
  <cols>
    <col min="1" max="3" width="10.5" style="25"/>
    <col min="4" max="4" width="12" style="25" customWidth="1"/>
    <col min="5" max="6" width="10.5" style="25"/>
    <col min="7" max="7" width="13.09765625" style="25" customWidth="1"/>
    <col min="8" max="18" width="10.5" style="25"/>
    <col min="19" max="19" width="11.69921875" style="25" customWidth="1"/>
    <col min="20" max="16384" width="10.5" style="25"/>
  </cols>
  <sheetData>
    <row r="5" spans="2:21" x14ac:dyDescent="0.3">
      <c r="F5" s="89" t="s">
        <v>446</v>
      </c>
      <c r="G5" s="89"/>
      <c r="H5" s="89"/>
      <c r="I5" s="89"/>
      <c r="J5" s="89"/>
      <c r="K5" s="89"/>
      <c r="L5" s="89"/>
      <c r="M5" s="89"/>
    </row>
    <row r="7" spans="2:21" x14ac:dyDescent="0.3">
      <c r="G7" s="94" t="s">
        <v>428</v>
      </c>
      <c r="H7" s="94"/>
      <c r="I7" s="94"/>
      <c r="J7" s="94"/>
      <c r="K7" s="94"/>
      <c r="L7" s="94"/>
    </row>
    <row r="9" spans="2:21" x14ac:dyDescent="0.3">
      <c r="C9" s="74"/>
      <c r="D9" s="91" t="s">
        <v>217</v>
      </c>
      <c r="E9" s="92"/>
      <c r="F9" s="92"/>
      <c r="G9" s="92"/>
      <c r="H9" s="92"/>
      <c r="I9" s="92"/>
      <c r="J9" s="92"/>
      <c r="K9" s="92"/>
      <c r="L9" s="92"/>
      <c r="M9" s="92"/>
      <c r="N9" s="92"/>
      <c r="O9" s="92"/>
      <c r="P9" s="92"/>
      <c r="Q9" s="92"/>
      <c r="R9" s="92"/>
      <c r="S9" s="92"/>
      <c r="T9" s="93"/>
    </row>
    <row r="10" spans="2:21" x14ac:dyDescent="0.3">
      <c r="C10" s="74"/>
      <c r="D10" s="90" t="s">
        <v>5</v>
      </c>
      <c r="E10" s="90"/>
      <c r="F10" s="90"/>
      <c r="G10" s="90" t="s">
        <v>220</v>
      </c>
      <c r="H10" s="90"/>
      <c r="I10" s="90"/>
      <c r="J10" s="90"/>
      <c r="K10" s="90"/>
      <c r="L10" s="90" t="s">
        <v>221</v>
      </c>
      <c r="M10" s="90"/>
      <c r="N10" s="91" t="s">
        <v>371</v>
      </c>
      <c r="O10" s="92"/>
      <c r="P10" s="92"/>
      <c r="Q10" s="92"/>
      <c r="R10" s="92"/>
      <c r="S10" s="92"/>
      <c r="T10" s="93"/>
    </row>
    <row r="11" spans="2:21" ht="82.8" x14ac:dyDescent="0.3">
      <c r="C11" s="75" t="s">
        <v>222</v>
      </c>
      <c r="D11" s="75" t="s">
        <v>235</v>
      </c>
      <c r="E11" s="75" t="s">
        <v>236</v>
      </c>
      <c r="F11" s="75" t="s">
        <v>237</v>
      </c>
      <c r="G11" s="75" t="s">
        <v>238</v>
      </c>
      <c r="H11" s="75" t="s">
        <v>239</v>
      </c>
      <c r="I11" s="75" t="s">
        <v>240</v>
      </c>
      <c r="J11" s="75" t="s">
        <v>241</v>
      </c>
      <c r="K11" s="75" t="s">
        <v>242</v>
      </c>
      <c r="L11" s="75" t="s">
        <v>243</v>
      </c>
      <c r="M11" s="75" t="s">
        <v>244</v>
      </c>
      <c r="N11" s="75" t="s">
        <v>245</v>
      </c>
      <c r="O11" s="75" t="s">
        <v>246</v>
      </c>
      <c r="P11" s="75" t="s">
        <v>247</v>
      </c>
      <c r="Q11" s="75" t="s">
        <v>248</v>
      </c>
      <c r="R11" s="75" t="s">
        <v>249</v>
      </c>
      <c r="S11" s="75" t="s">
        <v>250</v>
      </c>
      <c r="T11" s="76" t="s">
        <v>251</v>
      </c>
      <c r="U11" s="77" t="s">
        <v>628</v>
      </c>
    </row>
    <row r="12" spans="2:21" ht="31.2" x14ac:dyDescent="0.3">
      <c r="B12" s="25">
        <v>1</v>
      </c>
      <c r="C12" s="16" t="s">
        <v>252</v>
      </c>
      <c r="D12" s="71" t="s">
        <v>265</v>
      </c>
      <c r="E12" s="71" t="s">
        <v>265</v>
      </c>
      <c r="F12" s="71" t="s">
        <v>265</v>
      </c>
      <c r="G12" s="71" t="s">
        <v>265</v>
      </c>
      <c r="H12" s="71" t="s">
        <v>265</v>
      </c>
      <c r="I12" s="71" t="s">
        <v>265</v>
      </c>
      <c r="J12" s="71" t="s">
        <v>265</v>
      </c>
      <c r="K12" s="78" t="s">
        <v>265</v>
      </c>
      <c r="L12" s="71" t="s">
        <v>270</v>
      </c>
      <c r="M12" s="71" t="s">
        <v>270</v>
      </c>
      <c r="N12" s="78" t="s">
        <v>265</v>
      </c>
      <c r="O12" s="72"/>
      <c r="P12" s="72"/>
      <c r="Q12" s="72"/>
      <c r="R12" s="72"/>
      <c r="S12" s="72"/>
      <c r="T12" s="72"/>
      <c r="U12" s="77">
        <f>COUNTA(D12:T12)</f>
        <v>11</v>
      </c>
    </row>
    <row r="13" spans="2:21" x14ac:dyDescent="0.3">
      <c r="B13" s="25">
        <f>B12+1</f>
        <v>2</v>
      </c>
      <c r="C13" s="16" t="s">
        <v>271</v>
      </c>
      <c r="G13" s="78" t="s">
        <v>265</v>
      </c>
      <c r="H13" s="78" t="s">
        <v>265</v>
      </c>
      <c r="I13" s="78" t="s">
        <v>265</v>
      </c>
      <c r="J13" s="78" t="s">
        <v>265</v>
      </c>
      <c r="K13" s="78" t="s">
        <v>265</v>
      </c>
      <c r="N13" s="78" t="s">
        <v>265</v>
      </c>
      <c r="O13" s="78" t="s">
        <v>265</v>
      </c>
      <c r="P13" s="78" t="s">
        <v>265</v>
      </c>
      <c r="Q13" s="78" t="s">
        <v>265</v>
      </c>
      <c r="U13" s="77">
        <f t="shared" ref="U13:U18" si="0">COUNTA(D13:T13)</f>
        <v>9</v>
      </c>
    </row>
    <row r="14" spans="2:21" ht="46.8" x14ac:dyDescent="0.3">
      <c r="B14" s="25">
        <f t="shared" ref="B14:B19" si="1">B13+1</f>
        <v>3</v>
      </c>
      <c r="C14" s="16" t="s">
        <v>287</v>
      </c>
      <c r="D14" s="72"/>
      <c r="E14" s="72"/>
      <c r="F14" s="72"/>
      <c r="G14" s="71" t="s">
        <v>301</v>
      </c>
      <c r="H14" s="71" t="s">
        <v>265</v>
      </c>
      <c r="I14" s="72"/>
      <c r="J14" s="71" t="s">
        <v>265</v>
      </c>
      <c r="K14" s="78" t="s">
        <v>265</v>
      </c>
      <c r="L14" s="72"/>
      <c r="M14" s="71" t="s">
        <v>265</v>
      </c>
      <c r="N14" s="72"/>
      <c r="O14" s="78" t="s">
        <v>265</v>
      </c>
      <c r="P14" s="72"/>
      <c r="Q14" s="72"/>
      <c r="R14" s="78" t="s">
        <v>265</v>
      </c>
      <c r="S14" s="72"/>
      <c r="T14" s="72"/>
      <c r="U14" s="77">
        <f t="shared" si="0"/>
        <v>7</v>
      </c>
    </row>
    <row r="15" spans="2:21" ht="78" x14ac:dyDescent="0.3">
      <c r="B15" s="25">
        <f t="shared" si="1"/>
        <v>4</v>
      </c>
      <c r="C15" s="16" t="s">
        <v>302</v>
      </c>
      <c r="D15" s="78" t="s">
        <v>265</v>
      </c>
      <c r="E15" s="78" t="s">
        <v>265</v>
      </c>
      <c r="F15" s="71" t="s">
        <v>314</v>
      </c>
      <c r="G15" s="78" t="s">
        <v>265</v>
      </c>
      <c r="H15" s="71" t="s">
        <v>315</v>
      </c>
      <c r="I15" s="72"/>
      <c r="J15" s="72"/>
      <c r="K15" s="72"/>
      <c r="L15" s="71" t="s">
        <v>221</v>
      </c>
      <c r="M15" s="71" t="s">
        <v>221</v>
      </c>
      <c r="N15" s="72"/>
      <c r="O15" s="78" t="s">
        <v>265</v>
      </c>
      <c r="P15" s="72"/>
      <c r="Q15" s="72"/>
      <c r="R15" s="72"/>
      <c r="S15" s="72"/>
      <c r="T15" s="72"/>
      <c r="U15" s="77">
        <f t="shared" si="0"/>
        <v>8</v>
      </c>
    </row>
    <row r="16" spans="2:21" ht="202.8" x14ac:dyDescent="0.3">
      <c r="B16" s="25">
        <f t="shared" si="1"/>
        <v>5</v>
      </c>
      <c r="C16" s="16" t="s">
        <v>316</v>
      </c>
      <c r="D16" s="71" t="s">
        <v>330</v>
      </c>
      <c r="E16" s="71" t="s">
        <v>331</v>
      </c>
      <c r="H16" s="71" t="s">
        <v>332</v>
      </c>
      <c r="S16" s="78" t="s">
        <v>265</v>
      </c>
      <c r="T16" s="78" t="s">
        <v>265</v>
      </c>
      <c r="U16" s="77">
        <f t="shared" si="0"/>
        <v>5</v>
      </c>
    </row>
    <row r="17" spans="2:21" ht="31.2" x14ac:dyDescent="0.3">
      <c r="B17" s="25">
        <f t="shared" si="1"/>
        <v>6</v>
      </c>
      <c r="C17" s="17" t="s">
        <v>25</v>
      </c>
      <c r="D17" s="78" t="s">
        <v>265</v>
      </c>
      <c r="E17" s="78" t="s">
        <v>265</v>
      </c>
      <c r="F17" s="78" t="s">
        <v>265</v>
      </c>
      <c r="H17" s="78" t="s">
        <v>265</v>
      </c>
      <c r="L17" s="71" t="s">
        <v>221</v>
      </c>
      <c r="M17" s="71" t="s">
        <v>221</v>
      </c>
      <c r="Q17" s="71" t="s">
        <v>343</v>
      </c>
      <c r="S17" s="71" t="s">
        <v>344</v>
      </c>
      <c r="U17" s="77">
        <f t="shared" si="0"/>
        <v>8</v>
      </c>
    </row>
    <row r="18" spans="2:21" ht="78" x14ac:dyDescent="0.3">
      <c r="B18" s="25">
        <f t="shared" si="1"/>
        <v>7</v>
      </c>
      <c r="C18" s="16" t="s">
        <v>345</v>
      </c>
      <c r="D18" s="71" t="s">
        <v>353</v>
      </c>
      <c r="E18" s="72"/>
      <c r="F18" s="72"/>
      <c r="G18" s="72"/>
      <c r="H18" s="71" t="s">
        <v>332</v>
      </c>
      <c r="I18" s="72"/>
      <c r="J18" s="72"/>
      <c r="K18" s="72"/>
      <c r="L18" s="72"/>
      <c r="M18" s="72"/>
      <c r="N18" s="72"/>
      <c r="O18" s="72"/>
      <c r="P18" s="72"/>
      <c r="Q18" s="72"/>
      <c r="R18" s="72"/>
      <c r="S18" s="78" t="s">
        <v>265</v>
      </c>
      <c r="T18" s="71" t="s">
        <v>354</v>
      </c>
      <c r="U18" s="77">
        <f t="shared" si="0"/>
        <v>4</v>
      </c>
    </row>
    <row r="19" spans="2:21" ht="171.6" x14ac:dyDescent="0.3">
      <c r="B19" s="25">
        <f t="shared" si="1"/>
        <v>8</v>
      </c>
      <c r="C19" s="16" t="s">
        <v>355</v>
      </c>
      <c r="D19" s="73" t="s">
        <v>368</v>
      </c>
      <c r="E19" s="72"/>
      <c r="F19" s="72"/>
      <c r="G19" s="71" t="s">
        <v>369</v>
      </c>
      <c r="H19" s="78" t="s">
        <v>265</v>
      </c>
      <c r="I19" s="72"/>
      <c r="J19" s="72"/>
      <c r="K19" s="72"/>
      <c r="L19" s="72"/>
      <c r="M19" s="72"/>
      <c r="N19" s="72"/>
      <c r="O19" s="72"/>
      <c r="P19" s="72"/>
      <c r="Q19" s="71" t="s">
        <v>370</v>
      </c>
      <c r="R19" s="72"/>
      <c r="S19" s="78" t="s">
        <v>265</v>
      </c>
      <c r="T19" s="72"/>
      <c r="U19" s="77">
        <v>4</v>
      </c>
    </row>
    <row r="20" spans="2:21" x14ac:dyDescent="0.3">
      <c r="C20" s="79" t="s">
        <v>438</v>
      </c>
      <c r="D20" s="74">
        <v>5</v>
      </c>
      <c r="E20" s="74">
        <v>4</v>
      </c>
      <c r="F20" s="74">
        <v>3</v>
      </c>
      <c r="G20" s="74">
        <v>5</v>
      </c>
      <c r="H20" s="74">
        <v>8</v>
      </c>
      <c r="I20" s="74">
        <v>2</v>
      </c>
      <c r="J20" s="74">
        <v>3</v>
      </c>
      <c r="K20" s="74">
        <v>3</v>
      </c>
      <c r="L20" s="74">
        <v>3</v>
      </c>
      <c r="M20" s="74">
        <v>4</v>
      </c>
      <c r="N20" s="74">
        <v>2</v>
      </c>
      <c r="O20" s="74">
        <v>3</v>
      </c>
      <c r="P20" s="74">
        <v>1</v>
      </c>
      <c r="Q20" s="74">
        <v>3</v>
      </c>
      <c r="R20" s="74">
        <v>1</v>
      </c>
      <c r="S20" s="74">
        <v>4</v>
      </c>
      <c r="T20" s="74">
        <v>2</v>
      </c>
    </row>
  </sheetData>
  <mergeCells count="7">
    <mergeCell ref="F5:M5"/>
    <mergeCell ref="L10:M10"/>
    <mergeCell ref="D10:F10"/>
    <mergeCell ref="G10:K10"/>
    <mergeCell ref="N10:T10"/>
    <mergeCell ref="D9:T9"/>
    <mergeCell ref="G7:L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5001-72A1-4B8A-8BFC-6493E77AA2CB}">
  <dimension ref="A1:C22"/>
  <sheetViews>
    <sheetView workbookViewId="0">
      <selection activeCell="B26" sqref="B26"/>
    </sheetView>
  </sheetViews>
  <sheetFormatPr defaultColWidth="8.8984375" defaultRowHeight="15.6" x14ac:dyDescent="0.3"/>
  <cols>
    <col min="2" max="2" width="117.09765625" customWidth="1"/>
    <col min="3" max="3" width="21.8984375" customWidth="1"/>
  </cols>
  <sheetData>
    <row r="1" spans="1:3" x14ac:dyDescent="0.3">
      <c r="A1" s="31" t="s">
        <v>0</v>
      </c>
      <c r="B1" s="31" t="s">
        <v>1</v>
      </c>
      <c r="C1" s="31" t="s">
        <v>2</v>
      </c>
    </row>
    <row r="2" spans="1:3" x14ac:dyDescent="0.3">
      <c r="A2" s="31"/>
      <c r="B2" s="31" t="s">
        <v>3</v>
      </c>
      <c r="C2" s="31"/>
    </row>
    <row r="3" spans="1:3" x14ac:dyDescent="0.3">
      <c r="A3" s="31" t="s">
        <v>4</v>
      </c>
      <c r="B3" s="31" t="s">
        <v>5</v>
      </c>
      <c r="C3" s="31"/>
    </row>
    <row r="4" spans="1:3" x14ac:dyDescent="0.3">
      <c r="A4" s="43">
        <v>1</v>
      </c>
      <c r="B4" t="s">
        <v>471</v>
      </c>
      <c r="C4" t="s">
        <v>6</v>
      </c>
    </row>
    <row r="5" spans="1:3" x14ac:dyDescent="0.3">
      <c r="A5" s="43">
        <v>2</v>
      </c>
      <c r="B5" t="s">
        <v>470</v>
      </c>
      <c r="C5" t="s">
        <v>6</v>
      </c>
    </row>
    <row r="6" spans="1:3" x14ac:dyDescent="0.3">
      <c r="A6" s="43">
        <v>3</v>
      </c>
      <c r="B6" t="s">
        <v>469</v>
      </c>
      <c r="C6" t="s">
        <v>7</v>
      </c>
    </row>
    <row r="7" spans="1:3" x14ac:dyDescent="0.3">
      <c r="A7" s="43">
        <v>4</v>
      </c>
      <c r="B7" t="s">
        <v>468</v>
      </c>
      <c r="C7" t="s">
        <v>7</v>
      </c>
    </row>
    <row r="8" spans="1:3" x14ac:dyDescent="0.3">
      <c r="A8" s="43">
        <v>5</v>
      </c>
      <c r="B8" t="s">
        <v>467</v>
      </c>
      <c r="C8" t="s">
        <v>8</v>
      </c>
    </row>
    <row r="9" spans="1:3" x14ac:dyDescent="0.3">
      <c r="A9" s="43">
        <v>6</v>
      </c>
      <c r="B9" t="s">
        <v>466</v>
      </c>
      <c r="C9" t="s">
        <v>8</v>
      </c>
    </row>
    <row r="10" spans="1:3" x14ac:dyDescent="0.3">
      <c r="A10" s="43">
        <v>7</v>
      </c>
      <c r="B10" t="s">
        <v>465</v>
      </c>
      <c r="C10" t="s">
        <v>8</v>
      </c>
    </row>
    <row r="11" spans="1:3" x14ac:dyDescent="0.3">
      <c r="A11" s="43">
        <v>8</v>
      </c>
      <c r="B11" t="s">
        <v>464</v>
      </c>
      <c r="C11" t="s">
        <v>8</v>
      </c>
    </row>
    <row r="12" spans="1:3" x14ac:dyDescent="0.3">
      <c r="A12" s="43">
        <v>9</v>
      </c>
      <c r="B12" t="s">
        <v>463</v>
      </c>
    </row>
    <row r="13" spans="1:3" x14ac:dyDescent="0.3">
      <c r="A13" s="31" t="s">
        <v>9</v>
      </c>
      <c r="B13" s="31" t="s">
        <v>10</v>
      </c>
    </row>
    <row r="14" spans="1:3" x14ac:dyDescent="0.3">
      <c r="A14" s="43">
        <v>1</v>
      </c>
      <c r="B14" t="s">
        <v>11</v>
      </c>
      <c r="C14" t="s">
        <v>12</v>
      </c>
    </row>
    <row r="15" spans="1:3" x14ac:dyDescent="0.3">
      <c r="A15" s="43">
        <v>2</v>
      </c>
      <c r="B15" t="s">
        <v>13</v>
      </c>
      <c r="C15" t="s">
        <v>12</v>
      </c>
    </row>
    <row r="16" spans="1:3" x14ac:dyDescent="0.3">
      <c r="A16" s="43">
        <v>3</v>
      </c>
      <c r="B16" t="s">
        <v>14</v>
      </c>
      <c r="C16" t="s">
        <v>15</v>
      </c>
    </row>
    <row r="17" spans="1:3" x14ac:dyDescent="0.3">
      <c r="A17" s="43">
        <v>4</v>
      </c>
      <c r="B17" t="s">
        <v>16</v>
      </c>
      <c r="C17" t="s">
        <v>15</v>
      </c>
    </row>
    <row r="18" spans="1:3" x14ac:dyDescent="0.3">
      <c r="A18" s="43">
        <v>5</v>
      </c>
      <c r="B18" t="s">
        <v>17</v>
      </c>
      <c r="C18" t="s">
        <v>18</v>
      </c>
    </row>
    <row r="19" spans="1:3" x14ac:dyDescent="0.3">
      <c r="A19" s="43">
        <v>6</v>
      </c>
      <c r="B19" t="s">
        <v>19</v>
      </c>
      <c r="C19" t="s">
        <v>18</v>
      </c>
    </row>
    <row r="20" spans="1:3" x14ac:dyDescent="0.3">
      <c r="A20" s="43">
        <v>7</v>
      </c>
      <c r="B20" t="s">
        <v>20</v>
      </c>
      <c r="C20" t="s">
        <v>18</v>
      </c>
    </row>
    <row r="21" spans="1:3" x14ac:dyDescent="0.3">
      <c r="A21" s="43">
        <v>8</v>
      </c>
      <c r="B21" t="s">
        <v>21</v>
      </c>
      <c r="C21" t="s">
        <v>18</v>
      </c>
    </row>
    <row r="22" spans="1:3" x14ac:dyDescent="0.3">
      <c r="A22" s="43">
        <v>9</v>
      </c>
      <c r="B22" t="s">
        <v>22</v>
      </c>
      <c r="C22"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7B478-6E71-4DB7-B154-C18FCC99C830}">
  <dimension ref="A1:Q15"/>
  <sheetViews>
    <sheetView zoomScale="80" zoomScaleNormal="80" workbookViewId="0">
      <pane ySplit="1" topLeftCell="A2" activePane="bottomLeft" state="frozen"/>
      <selection activeCell="B2" sqref="B2"/>
      <selection pane="bottomLeft" activeCell="B2" sqref="B2"/>
    </sheetView>
  </sheetViews>
  <sheetFormatPr defaultColWidth="8.8984375" defaultRowHeight="15.6" x14ac:dyDescent="0.3"/>
  <cols>
    <col min="1" max="1" width="8.8984375" style="44"/>
    <col min="2" max="2" width="32" style="44" customWidth="1"/>
    <col min="3" max="3" width="59.3984375" style="44" customWidth="1"/>
    <col min="4" max="4" width="20.8984375" style="44" customWidth="1"/>
    <col min="5" max="9" width="32.09765625" style="44" customWidth="1"/>
    <col min="10" max="13" width="28.59765625" style="44" customWidth="1"/>
    <col min="14" max="14" width="77.59765625" style="44" customWidth="1"/>
    <col min="15" max="16" width="31.59765625" style="44" customWidth="1"/>
    <col min="17" max="17" width="28.5" style="44" customWidth="1"/>
    <col min="18" max="16384" width="8.8984375" style="44"/>
  </cols>
  <sheetData>
    <row r="1" spans="1:17" s="50" customFormat="1" ht="25.5" customHeight="1" x14ac:dyDescent="0.3">
      <c r="B1" s="51" t="s">
        <v>27</v>
      </c>
      <c r="C1" s="51" t="s">
        <v>28</v>
      </c>
      <c r="D1" s="51" t="s">
        <v>29</v>
      </c>
      <c r="E1" s="51" t="s">
        <v>30</v>
      </c>
      <c r="F1" s="51" t="s">
        <v>31</v>
      </c>
      <c r="G1" s="51" t="s">
        <v>32</v>
      </c>
      <c r="H1" s="51" t="s">
        <v>33</v>
      </c>
      <c r="I1" s="51" t="s">
        <v>34</v>
      </c>
      <c r="J1" s="51" t="s">
        <v>35</v>
      </c>
      <c r="K1" s="51" t="s">
        <v>36</v>
      </c>
      <c r="L1" s="51" t="s">
        <v>374</v>
      </c>
      <c r="M1" s="51" t="s">
        <v>37</v>
      </c>
      <c r="N1" s="51" t="s">
        <v>38</v>
      </c>
      <c r="O1" s="51" t="s">
        <v>39</v>
      </c>
      <c r="P1" s="51" t="s">
        <v>40</v>
      </c>
      <c r="Q1" s="51" t="s">
        <v>41</v>
      </c>
    </row>
    <row r="2" spans="1:17" ht="138" customHeight="1" x14ac:dyDescent="0.3">
      <c r="A2" s="95" t="s">
        <v>401</v>
      </c>
      <c r="B2" s="45" t="s">
        <v>42</v>
      </c>
      <c r="C2" s="45" t="s">
        <v>420</v>
      </c>
      <c r="D2" s="45" t="s">
        <v>43</v>
      </c>
      <c r="E2" s="45" t="s">
        <v>44</v>
      </c>
      <c r="F2" s="45" t="s">
        <v>375</v>
      </c>
      <c r="G2" s="45" t="s">
        <v>376</v>
      </c>
      <c r="H2" s="45" t="s">
        <v>413</v>
      </c>
      <c r="I2" s="45" t="s">
        <v>45</v>
      </c>
      <c r="J2" s="45" t="s">
        <v>46</v>
      </c>
      <c r="K2" s="45" t="s">
        <v>377</v>
      </c>
      <c r="L2" s="45" t="s">
        <v>99</v>
      </c>
      <c r="M2" s="45" t="s">
        <v>378</v>
      </c>
      <c r="N2" s="45" t="s">
        <v>47</v>
      </c>
      <c r="O2" s="45" t="s">
        <v>48</v>
      </c>
      <c r="P2" s="45" t="s">
        <v>49</v>
      </c>
      <c r="Q2" s="46"/>
    </row>
    <row r="3" spans="1:17" ht="131.25" customHeight="1" x14ac:dyDescent="0.3">
      <c r="A3" s="96"/>
      <c r="B3" s="45" t="s">
        <v>50</v>
      </c>
      <c r="C3" s="45" t="s">
        <v>421</v>
      </c>
      <c r="D3" s="45" t="s">
        <v>422</v>
      </c>
      <c r="E3" s="45" t="s">
        <v>51</v>
      </c>
      <c r="F3" s="45" t="s">
        <v>52</v>
      </c>
      <c r="G3" s="45" t="s">
        <v>380</v>
      </c>
      <c r="H3" s="45" t="s">
        <v>381</v>
      </c>
      <c r="I3" s="45" t="s">
        <v>53</v>
      </c>
      <c r="J3" s="49" t="s">
        <v>54</v>
      </c>
      <c r="K3" s="45" t="s">
        <v>389</v>
      </c>
      <c r="L3" s="45" t="s">
        <v>283</v>
      </c>
      <c r="M3" s="45" t="s">
        <v>379</v>
      </c>
      <c r="N3" s="45" t="s">
        <v>55</v>
      </c>
      <c r="O3" s="45" t="s">
        <v>56</v>
      </c>
      <c r="P3" s="45" t="s">
        <v>57</v>
      </c>
      <c r="Q3" s="46"/>
    </row>
    <row r="4" spans="1:17" ht="180.75" customHeight="1" x14ac:dyDescent="0.3">
      <c r="A4" s="96"/>
      <c r="B4" s="45" t="s">
        <v>58</v>
      </c>
      <c r="C4" s="45" t="s">
        <v>59</v>
      </c>
      <c r="D4" s="45" t="s">
        <v>399</v>
      </c>
      <c r="E4" s="45" t="s">
        <v>60</v>
      </c>
      <c r="F4" s="45" t="s">
        <v>61</v>
      </c>
      <c r="G4" s="45" t="s">
        <v>373</v>
      </c>
      <c r="H4" s="45" t="s">
        <v>62</v>
      </c>
      <c r="I4" s="45" t="s">
        <v>45</v>
      </c>
      <c r="J4" s="49" t="s">
        <v>397</v>
      </c>
      <c r="K4" s="45" t="s">
        <v>64</v>
      </c>
      <c r="L4" s="45" t="s">
        <v>382</v>
      </c>
      <c r="M4" s="45" t="s">
        <v>65</v>
      </c>
      <c r="N4" s="45" t="s">
        <v>66</v>
      </c>
      <c r="O4" s="45" t="s">
        <v>400</v>
      </c>
      <c r="P4" s="45"/>
      <c r="Q4" s="45" t="s">
        <v>67</v>
      </c>
    </row>
    <row r="5" spans="1:17" ht="204" customHeight="1" x14ac:dyDescent="0.3">
      <c r="A5" s="96"/>
      <c r="B5" s="45" t="s">
        <v>68</v>
      </c>
      <c r="C5" s="45" t="s">
        <v>69</v>
      </c>
      <c r="D5" s="45" t="s">
        <v>70</v>
      </c>
      <c r="E5" s="45" t="s">
        <v>71</v>
      </c>
      <c r="F5" s="45" t="s">
        <v>383</v>
      </c>
      <c r="G5" s="45" t="s">
        <v>384</v>
      </c>
      <c r="H5" s="45" t="s">
        <v>72</v>
      </c>
      <c r="I5" s="45" t="s">
        <v>63</v>
      </c>
      <c r="J5" s="49" t="s">
        <v>73</v>
      </c>
      <c r="K5" s="45" t="s">
        <v>74</v>
      </c>
      <c r="L5" s="45"/>
      <c r="M5" s="45" t="s">
        <v>75</v>
      </c>
      <c r="N5" s="45" t="s">
        <v>76</v>
      </c>
      <c r="O5" s="45" t="s">
        <v>385</v>
      </c>
      <c r="P5" s="45"/>
      <c r="Q5" s="46"/>
    </row>
    <row r="6" spans="1:17" ht="206.25" customHeight="1" x14ac:dyDescent="0.3">
      <c r="A6" s="96"/>
      <c r="B6" s="45" t="s">
        <v>77</v>
      </c>
      <c r="C6" s="45" t="s">
        <v>78</v>
      </c>
      <c r="D6" s="45" t="s">
        <v>79</v>
      </c>
      <c r="E6" s="45" t="s">
        <v>80</v>
      </c>
      <c r="F6" s="45" t="s">
        <v>81</v>
      </c>
      <c r="G6" s="45" t="s">
        <v>82</v>
      </c>
      <c r="H6" s="45" t="s">
        <v>381</v>
      </c>
      <c r="I6" s="45" t="s">
        <v>386</v>
      </c>
      <c r="J6" s="49" t="s">
        <v>423</v>
      </c>
      <c r="K6" s="45" t="s">
        <v>83</v>
      </c>
      <c r="L6" s="45"/>
      <c r="M6" s="45" t="s">
        <v>84</v>
      </c>
      <c r="N6" s="46"/>
      <c r="O6" s="45" t="s">
        <v>387</v>
      </c>
      <c r="P6" s="45"/>
      <c r="Q6" s="45" t="s">
        <v>85</v>
      </c>
    </row>
    <row r="7" spans="1:17" ht="120" customHeight="1" x14ac:dyDescent="0.3">
      <c r="A7" s="96"/>
      <c r="B7" s="45" t="s">
        <v>86</v>
      </c>
      <c r="C7" s="45" t="s">
        <v>87</v>
      </c>
      <c r="D7" s="45" t="s">
        <v>88</v>
      </c>
      <c r="E7" s="45" t="s">
        <v>89</v>
      </c>
      <c r="F7" s="45" t="s">
        <v>90</v>
      </c>
      <c r="G7" s="45" t="s">
        <v>388</v>
      </c>
      <c r="H7" s="45" t="s">
        <v>372</v>
      </c>
      <c r="I7" s="45" t="s">
        <v>53</v>
      </c>
      <c r="J7" s="49" t="s">
        <v>91</v>
      </c>
      <c r="K7" s="45" t="s">
        <v>390</v>
      </c>
      <c r="L7" s="45" t="s">
        <v>283</v>
      </c>
      <c r="M7" s="45" t="s">
        <v>92</v>
      </c>
      <c r="N7" s="45" t="s">
        <v>398</v>
      </c>
      <c r="O7" s="45" t="s">
        <v>391</v>
      </c>
      <c r="P7" s="45"/>
      <c r="Q7" s="45" t="s">
        <v>93</v>
      </c>
    </row>
    <row r="8" spans="1:17" ht="120" customHeight="1" x14ac:dyDescent="0.3">
      <c r="A8" s="96"/>
      <c r="B8" s="45" t="s">
        <v>404</v>
      </c>
      <c r="C8" s="45" t="s">
        <v>403</v>
      </c>
      <c r="D8" s="45" t="s">
        <v>405</v>
      </c>
      <c r="E8" s="45" t="s">
        <v>406</v>
      </c>
      <c r="F8" s="45" t="s">
        <v>408</v>
      </c>
      <c r="G8" s="45" t="s">
        <v>409</v>
      </c>
      <c r="H8" s="45" t="s">
        <v>410</v>
      </c>
      <c r="I8" s="45" t="s">
        <v>53</v>
      </c>
      <c r="J8" s="45" t="s">
        <v>407</v>
      </c>
      <c r="K8" s="45"/>
      <c r="L8" s="45"/>
      <c r="M8" s="45" t="s">
        <v>411</v>
      </c>
      <c r="N8" s="45" t="s">
        <v>414</v>
      </c>
      <c r="O8" s="45" t="s">
        <v>412</v>
      </c>
      <c r="P8" s="45"/>
      <c r="Q8" s="45"/>
    </row>
    <row r="9" spans="1:17" ht="132" customHeight="1" x14ac:dyDescent="0.3">
      <c r="A9" s="97"/>
      <c r="B9" s="45" t="s">
        <v>94</v>
      </c>
      <c r="C9" s="45" t="s">
        <v>424</v>
      </c>
      <c r="D9" s="45" t="s">
        <v>95</v>
      </c>
      <c r="E9" s="45" t="s">
        <v>96</v>
      </c>
      <c r="F9" s="45"/>
      <c r="G9" s="45"/>
      <c r="H9" s="45" t="s">
        <v>97</v>
      </c>
      <c r="I9" s="45"/>
      <c r="J9" s="45" t="s">
        <v>98</v>
      </c>
      <c r="K9" s="45"/>
      <c r="L9" s="45"/>
      <c r="M9" s="45"/>
      <c r="N9" s="45" t="s">
        <v>100</v>
      </c>
      <c r="O9" s="45"/>
      <c r="P9" s="45"/>
      <c r="Q9" s="46"/>
    </row>
    <row r="10" spans="1:17" ht="12.75" customHeight="1" x14ac:dyDescent="0.3">
      <c r="A10" s="48"/>
      <c r="B10" s="45"/>
      <c r="C10" s="45"/>
      <c r="D10" s="45"/>
      <c r="E10" s="45"/>
      <c r="F10" s="45"/>
      <c r="G10" s="45"/>
      <c r="H10" s="45"/>
      <c r="I10" s="45"/>
      <c r="J10" s="45"/>
      <c r="K10" s="45"/>
      <c r="L10" s="45"/>
      <c r="M10" s="45"/>
      <c r="N10" s="45"/>
      <c r="O10" s="45"/>
      <c r="P10" s="45"/>
      <c r="Q10" s="46"/>
    </row>
    <row r="11" spans="1:17" ht="173.25" customHeight="1" x14ac:dyDescent="0.3">
      <c r="A11" s="98" t="s">
        <v>402</v>
      </c>
      <c r="B11" s="45" t="s">
        <v>101</v>
      </c>
      <c r="C11" s="45" t="s">
        <v>102</v>
      </c>
      <c r="D11" s="45" t="s">
        <v>103</v>
      </c>
      <c r="E11" s="45" t="s">
        <v>104</v>
      </c>
      <c r="F11" s="45" t="s">
        <v>392</v>
      </c>
      <c r="G11" s="45" t="s">
        <v>105</v>
      </c>
      <c r="H11" s="45" t="s">
        <v>106</v>
      </c>
      <c r="I11" s="45" t="s">
        <v>107</v>
      </c>
      <c r="J11" s="45" t="s">
        <v>108</v>
      </c>
      <c r="K11" s="45" t="s">
        <v>109</v>
      </c>
      <c r="L11" s="45"/>
      <c r="M11" s="45" t="s">
        <v>110</v>
      </c>
      <c r="N11" s="45" t="s">
        <v>111</v>
      </c>
      <c r="O11" s="45" t="s">
        <v>393</v>
      </c>
      <c r="P11" s="45"/>
      <c r="Q11" s="46"/>
    </row>
    <row r="12" spans="1:17" ht="173.25" customHeight="1" x14ac:dyDescent="0.3">
      <c r="A12" s="99"/>
      <c r="B12" s="45" t="s">
        <v>112</v>
      </c>
      <c r="C12" s="45" t="s">
        <v>113</v>
      </c>
      <c r="D12" s="45"/>
      <c r="E12" s="45" t="s">
        <v>396</v>
      </c>
      <c r="F12" s="45" t="s">
        <v>114</v>
      </c>
      <c r="G12" s="45"/>
      <c r="H12" s="45" t="s">
        <v>394</v>
      </c>
      <c r="I12" s="45"/>
      <c r="J12" s="45" t="s">
        <v>115</v>
      </c>
      <c r="K12" s="45" t="s">
        <v>116</v>
      </c>
      <c r="L12" s="45"/>
      <c r="M12" s="45" t="s">
        <v>395</v>
      </c>
      <c r="N12" s="45" t="s">
        <v>117</v>
      </c>
      <c r="O12" s="45"/>
      <c r="P12" s="45"/>
      <c r="Q12" s="47" t="s">
        <v>118</v>
      </c>
    </row>
    <row r="13" spans="1:17" x14ac:dyDescent="0.3">
      <c r="C13" s="46"/>
      <c r="D13" s="46"/>
      <c r="E13" s="46"/>
      <c r="F13" s="46"/>
      <c r="G13" s="46"/>
      <c r="H13" s="46"/>
      <c r="I13" s="46"/>
      <c r="J13" s="46"/>
      <c r="K13" s="46"/>
      <c r="L13" s="46"/>
      <c r="M13" s="46"/>
      <c r="N13" s="46"/>
      <c r="O13" s="46"/>
      <c r="P13" s="46"/>
      <c r="Q13" s="46"/>
    </row>
    <row r="14" spans="1:17" x14ac:dyDescent="0.3">
      <c r="B14" s="45"/>
      <c r="C14" s="46"/>
      <c r="D14" s="45"/>
      <c r="E14" s="46"/>
      <c r="F14" s="46"/>
      <c r="G14" s="46"/>
      <c r="H14" s="46"/>
      <c r="I14" s="46"/>
      <c r="J14" s="46"/>
      <c r="K14" s="46"/>
      <c r="L14" s="46"/>
      <c r="M14" s="46"/>
      <c r="N14" s="46"/>
      <c r="O14" s="46"/>
      <c r="P14" s="46"/>
      <c r="Q14" s="46"/>
    </row>
    <row r="15" spans="1:17" x14ac:dyDescent="0.3">
      <c r="B15" s="45"/>
    </row>
  </sheetData>
  <mergeCells count="2">
    <mergeCell ref="A2:A9"/>
    <mergeCell ref="A11:A12"/>
  </mergeCells>
  <hyperlinks>
    <hyperlink ref="J3" r:id="rId1" xr:uid="{6C13F5EB-76B9-4F24-92B8-E126B9D605DA}"/>
    <hyperlink ref="J4" r:id="rId2" display="https://www.cdc.gov/prams/index.htm" xr:uid="{5FE1F832-D6E6-4CB8-B215-604680C0BFFE}"/>
    <hyperlink ref="J5" r:id="rId3" display="https://www.acf.hhs.gov/cb/research-data-technology/reporting-systems/ncands" xr:uid="{98F95A1C-15D7-401A-A08B-CCFC76EE2CDE}"/>
    <hyperlink ref="J6" r:id="rId4" display="https://www.cdc.gov/healthyYouth/data/yrbs/index.htm" xr:uid="{30BEDFEF-ECB4-4809-A168-3C7315AA2513}"/>
    <hyperlink ref="J7" r:id="rId5" display="https://www.icpsr.umich.edu/web/ICPSR/studies/36523_x000a_" xr:uid="{B1508B85-0724-4980-AF43-DF5E0FBEB4DC}"/>
    <hyperlink ref="J12" r:id="rId6" display="https://www.magellanprovider.com/media/11838/cans-mhmanual.pdf" xr:uid="{1845E163-E76B-463F-ABE3-8C05F01B22BA}"/>
    <hyperlink ref="J8" r:id="rId7" xr:uid="{A75E1B9D-94DE-44A2-945A-6B4498D9CB4C}"/>
  </hyperlinks>
  <pageMargins left="0.7" right="0.7" top="0.75" bottom="0.75" header="0.3" footer="0.3"/>
  <pageSetup orientation="portrait" horizontalDpi="1200" verticalDpi="12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451A-E386-4765-B9F1-2D679580D94B}">
  <dimension ref="A1:N49"/>
  <sheetViews>
    <sheetView workbookViewId="0">
      <pane ySplit="2" topLeftCell="A3" activePane="bottomLeft" state="frozen"/>
      <selection activeCell="B2" sqref="B2"/>
      <selection pane="bottomLeft" activeCell="B9" sqref="B9"/>
    </sheetView>
  </sheetViews>
  <sheetFormatPr defaultColWidth="8.8984375" defaultRowHeight="15.6" x14ac:dyDescent="0.3"/>
  <cols>
    <col min="2" max="2" width="33.3984375" customWidth="1"/>
    <col min="3" max="3" width="17.59765625" customWidth="1"/>
    <col min="4" max="4" width="16.09765625" customWidth="1"/>
    <col min="5" max="5" width="15.09765625" customWidth="1"/>
    <col min="6" max="6" width="14.8984375" customWidth="1"/>
    <col min="7" max="7" width="18.5" customWidth="1"/>
    <col min="8" max="10" width="15.5" customWidth="1"/>
    <col min="11" max="11" width="18.5" customWidth="1"/>
    <col min="12" max="12" width="18.59765625" customWidth="1"/>
    <col min="13" max="13" width="15.09765625" customWidth="1"/>
    <col min="14" max="14" width="20.5" customWidth="1"/>
  </cols>
  <sheetData>
    <row r="1" spans="1:14" s="31" customFormat="1" ht="30" customHeight="1" x14ac:dyDescent="0.3">
      <c r="A1" s="60"/>
      <c r="B1" s="60"/>
      <c r="C1" s="104" t="s">
        <v>252</v>
      </c>
      <c r="D1" s="104"/>
      <c r="E1" s="104" t="s">
        <v>271</v>
      </c>
      <c r="F1" s="104"/>
      <c r="G1" s="104" t="s">
        <v>302</v>
      </c>
      <c r="H1" s="104"/>
      <c r="I1" s="104" t="s">
        <v>287</v>
      </c>
      <c r="J1" s="104"/>
      <c r="K1" s="105" t="s">
        <v>316</v>
      </c>
      <c r="L1" s="106"/>
      <c r="M1" s="107"/>
      <c r="N1" s="60" t="s">
        <v>345</v>
      </c>
    </row>
    <row r="2" spans="1:14" s="31" customFormat="1" ht="120" customHeight="1" x14ac:dyDescent="0.3">
      <c r="A2" s="59" t="s">
        <v>0</v>
      </c>
      <c r="B2" s="59" t="s">
        <v>119</v>
      </c>
      <c r="C2" s="59" t="s">
        <v>478</v>
      </c>
      <c r="D2" s="59" t="s">
        <v>479</v>
      </c>
      <c r="E2" s="59" t="s">
        <v>478</v>
      </c>
      <c r="F2" s="59" t="s">
        <v>477</v>
      </c>
      <c r="G2" s="59" t="s">
        <v>478</v>
      </c>
      <c r="H2" s="59" t="s">
        <v>477</v>
      </c>
      <c r="I2" s="59" t="s">
        <v>476</v>
      </c>
      <c r="J2" s="59" t="s">
        <v>473</v>
      </c>
      <c r="K2" s="59" t="s">
        <v>475</v>
      </c>
      <c r="L2" s="59" t="s">
        <v>474</v>
      </c>
      <c r="M2" s="59" t="s">
        <v>473</v>
      </c>
      <c r="N2" s="59" t="s">
        <v>472</v>
      </c>
    </row>
    <row r="3" spans="1:14" ht="72" customHeight="1" x14ac:dyDescent="0.3">
      <c r="A3" s="54">
        <v>1</v>
      </c>
      <c r="B3" s="54" t="s">
        <v>120</v>
      </c>
      <c r="C3" s="54"/>
      <c r="D3" s="54"/>
      <c r="E3" s="56">
        <v>0.23599999999999999</v>
      </c>
      <c r="F3" s="56">
        <v>0.24299999999999999</v>
      </c>
      <c r="G3" s="54" t="s">
        <v>415</v>
      </c>
      <c r="H3" s="58">
        <v>0.1</v>
      </c>
      <c r="I3" s="58"/>
      <c r="J3" s="58"/>
      <c r="K3" s="52"/>
      <c r="L3" s="52"/>
      <c r="M3" s="52" t="s">
        <v>26</v>
      </c>
      <c r="N3" s="52"/>
    </row>
    <row r="4" spans="1:14" x14ac:dyDescent="0.3">
      <c r="A4" s="54">
        <v>2</v>
      </c>
      <c r="B4" s="54" t="s">
        <v>121</v>
      </c>
      <c r="C4" s="56">
        <v>0.32100000000000001</v>
      </c>
      <c r="D4" s="56">
        <v>0.27600000000000002</v>
      </c>
      <c r="E4" s="56">
        <v>0.254</v>
      </c>
      <c r="F4" s="56">
        <v>0.24</v>
      </c>
      <c r="G4" s="54"/>
      <c r="H4" s="54"/>
      <c r="I4" s="54"/>
      <c r="J4" s="54"/>
      <c r="K4" s="52"/>
      <c r="L4" s="52"/>
      <c r="M4" s="52"/>
      <c r="N4" s="52"/>
    </row>
    <row r="5" spans="1:14" ht="27.6" x14ac:dyDescent="0.3">
      <c r="A5" s="103">
        <v>3</v>
      </c>
      <c r="B5" s="103" t="s">
        <v>122</v>
      </c>
      <c r="C5" s="100">
        <v>0.253</v>
      </c>
      <c r="D5" s="100">
        <v>0.27600000000000002</v>
      </c>
      <c r="E5" s="100">
        <v>0.09</v>
      </c>
      <c r="F5" s="100">
        <v>8.5000000000000006E-2</v>
      </c>
      <c r="G5" s="54" t="s">
        <v>123</v>
      </c>
      <c r="H5" s="56">
        <v>0.28499999999999998</v>
      </c>
      <c r="I5" s="56"/>
      <c r="J5" s="56"/>
      <c r="K5" s="52"/>
      <c r="L5" s="52"/>
      <c r="M5" s="52"/>
      <c r="N5" s="52"/>
    </row>
    <row r="6" spans="1:14" ht="45" customHeight="1" x14ac:dyDescent="0.3">
      <c r="A6" s="103"/>
      <c r="B6" s="103"/>
      <c r="C6" s="100"/>
      <c r="D6" s="100"/>
      <c r="E6" s="100"/>
      <c r="F6" s="100"/>
      <c r="G6" s="101" t="s">
        <v>124</v>
      </c>
      <c r="H6" s="102">
        <v>0.115</v>
      </c>
      <c r="I6" s="57"/>
      <c r="J6" s="57"/>
      <c r="K6" s="52"/>
      <c r="L6" s="52"/>
      <c r="M6" s="52"/>
      <c r="N6" s="52"/>
    </row>
    <row r="7" spans="1:14" x14ac:dyDescent="0.3">
      <c r="A7" s="103"/>
      <c r="B7" s="103"/>
      <c r="C7" s="100"/>
      <c r="D7" s="100"/>
      <c r="E7" s="100"/>
      <c r="F7" s="100"/>
      <c r="G7" s="101"/>
      <c r="H7" s="102"/>
      <c r="I7" s="57"/>
      <c r="J7" s="57"/>
      <c r="K7" s="52"/>
      <c r="L7" s="52"/>
      <c r="M7" s="52"/>
      <c r="N7" s="52"/>
    </row>
    <row r="8" spans="1:14" x14ac:dyDescent="0.3">
      <c r="A8" s="54">
        <v>4</v>
      </c>
      <c r="B8" s="54" t="s">
        <v>125</v>
      </c>
      <c r="C8" s="54"/>
      <c r="D8" s="54"/>
      <c r="E8" s="56">
        <v>5.8000000000000003E-2</v>
      </c>
      <c r="F8" s="56">
        <v>3.7999999999999999E-2</v>
      </c>
      <c r="G8" s="54"/>
      <c r="H8" s="54"/>
      <c r="I8" s="54"/>
      <c r="J8" s="54"/>
      <c r="K8" s="52"/>
      <c r="L8" s="52"/>
      <c r="M8" s="52"/>
      <c r="N8" s="52"/>
    </row>
    <row r="9" spans="1:14" ht="27.6" x14ac:dyDescent="0.3">
      <c r="A9" s="54">
        <v>5</v>
      </c>
      <c r="B9" s="54" t="s">
        <v>126</v>
      </c>
      <c r="C9" s="56">
        <v>0.14399999999999999</v>
      </c>
      <c r="D9" s="56">
        <v>0.16500000000000001</v>
      </c>
      <c r="E9" s="56">
        <v>7.9000000000000001E-2</v>
      </c>
      <c r="F9" s="56">
        <v>7.3999999999999996E-2</v>
      </c>
      <c r="G9" s="54"/>
      <c r="H9" s="54"/>
      <c r="I9" s="54"/>
      <c r="J9" s="54"/>
      <c r="K9" s="52"/>
      <c r="L9" s="52"/>
      <c r="M9" s="52"/>
      <c r="N9" s="52"/>
    </row>
    <row r="10" spans="1:14" x14ac:dyDescent="0.3">
      <c r="A10" s="54">
        <v>6</v>
      </c>
      <c r="B10" s="54" t="s">
        <v>127</v>
      </c>
      <c r="C10" s="56">
        <v>0.19700000000000001</v>
      </c>
      <c r="D10" s="54" t="s">
        <v>128</v>
      </c>
      <c r="E10" s="56">
        <v>5.6000000000000001E-2</v>
      </c>
      <c r="F10" s="56">
        <v>5.2999999999999999E-2</v>
      </c>
      <c r="G10" s="54"/>
      <c r="H10" s="54"/>
      <c r="I10" s="54"/>
      <c r="J10" s="54"/>
      <c r="K10" s="52"/>
      <c r="L10" s="52"/>
      <c r="M10" s="52"/>
      <c r="N10" s="52"/>
    </row>
    <row r="11" spans="1:14" x14ac:dyDescent="0.3">
      <c r="A11" s="54">
        <v>7</v>
      </c>
      <c r="B11" s="54" t="s">
        <v>129</v>
      </c>
      <c r="C11" s="56">
        <v>9.4E-2</v>
      </c>
      <c r="D11" s="56">
        <v>7.9000000000000001E-2</v>
      </c>
      <c r="E11" s="56">
        <v>9.6000000000000002E-2</v>
      </c>
      <c r="F11" s="56">
        <v>7.6999999999999999E-2</v>
      </c>
      <c r="G11" s="54"/>
      <c r="H11" s="54"/>
      <c r="I11" s="54"/>
      <c r="J11" s="54"/>
      <c r="K11" s="52"/>
      <c r="L11" s="52"/>
      <c r="M11" s="52"/>
      <c r="N11" s="52"/>
    </row>
    <row r="12" spans="1:14" ht="27.6" x14ac:dyDescent="0.3">
      <c r="A12" s="54">
        <v>8</v>
      </c>
      <c r="B12" s="54" t="s">
        <v>130</v>
      </c>
      <c r="C12" s="54"/>
      <c r="D12" s="54"/>
      <c r="E12" s="56">
        <v>5.1999999999999998E-2</v>
      </c>
      <c r="F12" s="56">
        <v>3.6999999999999998E-2</v>
      </c>
      <c r="G12" s="54"/>
      <c r="H12" s="54"/>
      <c r="I12" s="54"/>
      <c r="J12" s="54"/>
      <c r="K12" s="52"/>
      <c r="L12" s="52"/>
      <c r="M12" s="52"/>
      <c r="N12" s="52"/>
    </row>
    <row r="13" spans="1:14" x14ac:dyDescent="0.3">
      <c r="A13" s="54">
        <v>9</v>
      </c>
      <c r="B13" s="54" t="s">
        <v>131</v>
      </c>
      <c r="C13" s="54"/>
      <c r="D13" s="54"/>
      <c r="E13" s="56">
        <v>4.8000000000000001E-2</v>
      </c>
      <c r="F13" s="56">
        <v>3.5000000000000003E-2</v>
      </c>
      <c r="G13" s="54"/>
      <c r="H13" s="54"/>
      <c r="I13" s="54"/>
      <c r="J13" s="54"/>
      <c r="K13" s="52"/>
      <c r="L13" s="52"/>
      <c r="M13" s="52"/>
      <c r="N13" s="52"/>
    </row>
    <row r="14" spans="1:14" x14ac:dyDescent="0.3">
      <c r="A14" s="54">
        <v>11</v>
      </c>
      <c r="B14" s="54" t="s">
        <v>7</v>
      </c>
      <c r="C14" s="56">
        <v>0.16</v>
      </c>
      <c r="D14" s="56">
        <v>0.17899999999999999</v>
      </c>
      <c r="E14" s="54"/>
      <c r="F14" s="54"/>
      <c r="G14" s="54" t="s">
        <v>132</v>
      </c>
      <c r="H14" s="56">
        <v>0.182</v>
      </c>
      <c r="I14" s="56"/>
      <c r="J14" s="56"/>
      <c r="K14" s="52"/>
      <c r="L14" s="52"/>
      <c r="M14" s="52"/>
      <c r="N14" s="52"/>
    </row>
    <row r="15" spans="1:14" x14ac:dyDescent="0.3">
      <c r="A15" s="54">
        <v>12</v>
      </c>
      <c r="B15" s="54" t="s">
        <v>8</v>
      </c>
      <c r="C15" s="56">
        <v>0.11700000000000001</v>
      </c>
      <c r="D15" s="56">
        <v>0.11600000000000001</v>
      </c>
      <c r="E15" s="54"/>
      <c r="F15" s="54"/>
      <c r="G15" s="54" t="s">
        <v>133</v>
      </c>
      <c r="H15" s="56">
        <v>8.5000000000000006E-2</v>
      </c>
      <c r="I15" s="56"/>
      <c r="J15" s="56"/>
      <c r="K15" s="52"/>
      <c r="L15" s="52"/>
      <c r="M15" s="52"/>
      <c r="N15" s="52"/>
    </row>
    <row r="16" spans="1:14" x14ac:dyDescent="0.3">
      <c r="A16" s="54">
        <v>13</v>
      </c>
      <c r="B16" s="54" t="s">
        <v>134</v>
      </c>
      <c r="C16" s="56">
        <v>0.23699999999999999</v>
      </c>
      <c r="D16" s="56">
        <v>0.34399999999999997</v>
      </c>
      <c r="E16" s="54"/>
      <c r="F16" s="54"/>
      <c r="G16" s="54" t="s">
        <v>135</v>
      </c>
      <c r="H16" s="56">
        <v>5.6000000000000001E-2</v>
      </c>
      <c r="I16" s="56"/>
      <c r="J16" s="56"/>
      <c r="K16" s="52"/>
      <c r="L16" s="52"/>
      <c r="M16" s="52"/>
      <c r="N16" s="52"/>
    </row>
    <row r="17" spans="1:14" ht="44.4" x14ac:dyDescent="0.3">
      <c r="A17" s="54">
        <v>14</v>
      </c>
      <c r="B17" s="54" t="s">
        <v>136</v>
      </c>
      <c r="C17" s="54"/>
      <c r="D17" s="54"/>
      <c r="E17" s="54"/>
      <c r="F17" s="54"/>
      <c r="G17" s="54" t="s">
        <v>416</v>
      </c>
      <c r="H17" s="54" t="s">
        <v>137</v>
      </c>
      <c r="I17" s="54"/>
      <c r="J17" s="54"/>
      <c r="K17" s="52"/>
      <c r="L17" s="52"/>
      <c r="M17" s="52"/>
      <c r="N17" s="52"/>
    </row>
    <row r="18" spans="1:14" x14ac:dyDescent="0.3">
      <c r="A18" s="54">
        <v>15</v>
      </c>
      <c r="B18" s="54" t="s">
        <v>138</v>
      </c>
      <c r="C18" s="54"/>
      <c r="D18" s="54"/>
      <c r="E18" s="54"/>
      <c r="F18" s="54"/>
      <c r="G18" s="56">
        <v>4.2000000000000003E-2</v>
      </c>
      <c r="H18" s="56">
        <v>0.1</v>
      </c>
      <c r="I18" s="56"/>
      <c r="J18" s="56"/>
      <c r="K18" s="52"/>
      <c r="L18" s="52"/>
      <c r="M18" s="52"/>
      <c r="N18" s="52"/>
    </row>
    <row r="19" spans="1:14" x14ac:dyDescent="0.3">
      <c r="A19" s="54">
        <v>16</v>
      </c>
      <c r="B19" s="54" t="s">
        <v>139</v>
      </c>
      <c r="C19" s="54"/>
      <c r="D19" s="54"/>
      <c r="E19" s="54"/>
      <c r="F19" s="54"/>
      <c r="G19" s="56">
        <v>3.1E-2</v>
      </c>
      <c r="H19" s="56">
        <v>0.155</v>
      </c>
      <c r="I19" s="56"/>
      <c r="J19" s="56"/>
      <c r="K19" s="52"/>
      <c r="L19" s="52"/>
      <c r="M19" s="52"/>
      <c r="N19" s="52"/>
    </row>
    <row r="20" spans="1:14" x14ac:dyDescent="0.3">
      <c r="A20" s="54">
        <v>17</v>
      </c>
      <c r="B20" s="54" t="s">
        <v>140</v>
      </c>
      <c r="C20" s="54"/>
      <c r="D20" s="54"/>
      <c r="E20" s="54"/>
      <c r="F20" s="54"/>
      <c r="G20" s="54" t="s">
        <v>141</v>
      </c>
      <c r="H20" s="54" t="s">
        <v>142</v>
      </c>
      <c r="I20" s="54"/>
      <c r="J20" s="54"/>
      <c r="K20" s="52"/>
      <c r="L20" s="52"/>
      <c r="M20" s="52"/>
      <c r="N20" s="52"/>
    </row>
    <row r="21" spans="1:14" x14ac:dyDescent="0.3">
      <c r="A21" s="54">
        <v>18</v>
      </c>
      <c r="B21" s="54" t="s">
        <v>24</v>
      </c>
      <c r="C21" s="54"/>
      <c r="D21" s="54"/>
      <c r="E21" s="54"/>
      <c r="F21" s="54"/>
      <c r="G21" s="54"/>
      <c r="H21" s="54"/>
      <c r="I21" s="54"/>
      <c r="J21" s="54"/>
      <c r="K21" s="52"/>
      <c r="L21" s="52"/>
      <c r="M21" s="52" t="s">
        <v>144</v>
      </c>
      <c r="N21" s="52" t="s">
        <v>143</v>
      </c>
    </row>
    <row r="22" spans="1:14" x14ac:dyDescent="0.3">
      <c r="A22" s="54">
        <v>19</v>
      </c>
      <c r="B22" s="54" t="s">
        <v>145</v>
      </c>
      <c r="C22" s="52"/>
      <c r="D22" s="52"/>
      <c r="E22" s="52"/>
      <c r="F22" s="52"/>
      <c r="G22" s="52"/>
      <c r="H22" s="52"/>
      <c r="I22" s="52"/>
      <c r="J22" s="52"/>
      <c r="K22" s="52"/>
      <c r="L22" s="52"/>
      <c r="M22" s="52"/>
      <c r="N22" s="52" t="s">
        <v>146</v>
      </c>
    </row>
    <row r="23" spans="1:14" ht="27.6" x14ac:dyDescent="0.3">
      <c r="A23" s="54">
        <v>20</v>
      </c>
      <c r="B23" s="54" t="s">
        <v>147</v>
      </c>
      <c r="C23" s="52"/>
      <c r="D23" s="52"/>
      <c r="E23" s="52"/>
      <c r="F23" s="52"/>
      <c r="G23" s="52"/>
      <c r="H23" s="52"/>
      <c r="I23" s="52"/>
      <c r="J23" s="52"/>
      <c r="K23" s="52"/>
      <c r="L23" s="52"/>
      <c r="M23" s="52"/>
      <c r="N23" s="52" t="s">
        <v>148</v>
      </c>
    </row>
    <row r="24" spans="1:14" ht="27.6" x14ac:dyDescent="0.3">
      <c r="A24" s="54">
        <v>21</v>
      </c>
      <c r="B24" s="54" t="s">
        <v>149</v>
      </c>
      <c r="C24" s="52"/>
      <c r="D24" s="52"/>
      <c r="E24" s="52"/>
      <c r="F24" s="52"/>
      <c r="G24" s="52"/>
      <c r="H24" s="52"/>
      <c r="I24" s="52"/>
      <c r="J24" s="52"/>
      <c r="K24" s="52"/>
      <c r="L24" s="52"/>
      <c r="M24" s="52"/>
      <c r="N24" s="52" t="s">
        <v>150</v>
      </c>
    </row>
    <row r="25" spans="1:14" ht="27.6" x14ac:dyDescent="0.3">
      <c r="A25" s="54">
        <v>22</v>
      </c>
      <c r="B25" s="54" t="s">
        <v>151</v>
      </c>
      <c r="C25" s="52"/>
      <c r="D25" s="52"/>
      <c r="E25" s="52"/>
      <c r="F25" s="52"/>
      <c r="G25" s="52"/>
      <c r="H25" s="52"/>
      <c r="I25" s="52"/>
      <c r="J25" s="52"/>
      <c r="K25" s="52"/>
      <c r="L25" s="52"/>
      <c r="M25" s="52" t="s">
        <v>152</v>
      </c>
      <c r="N25" s="52"/>
    </row>
    <row r="26" spans="1:14" x14ac:dyDescent="0.3">
      <c r="A26" s="54">
        <v>23</v>
      </c>
      <c r="B26" s="54" t="s">
        <v>153</v>
      </c>
      <c r="C26" s="52"/>
      <c r="D26" s="52"/>
      <c r="E26" s="52"/>
      <c r="F26" s="52"/>
      <c r="G26" s="52"/>
      <c r="H26" s="52"/>
      <c r="I26" s="52"/>
      <c r="J26" s="52"/>
      <c r="K26" s="52"/>
      <c r="L26" s="52"/>
      <c r="M26" s="52"/>
      <c r="N26" s="52" t="s">
        <v>154</v>
      </c>
    </row>
    <row r="27" spans="1:14" x14ac:dyDescent="0.3">
      <c r="A27" s="54">
        <v>24</v>
      </c>
      <c r="B27" s="54" t="s">
        <v>155</v>
      </c>
      <c r="C27" s="52"/>
      <c r="D27" s="52"/>
      <c r="E27" s="52"/>
      <c r="F27" s="52"/>
      <c r="G27" s="52"/>
      <c r="H27" s="52"/>
      <c r="I27" s="52"/>
      <c r="J27" s="52"/>
      <c r="K27" s="52" t="s">
        <v>157</v>
      </c>
      <c r="L27" s="52"/>
      <c r="M27" s="53" t="s">
        <v>156</v>
      </c>
      <c r="N27" s="52"/>
    </row>
    <row r="28" spans="1:14" ht="27.6" x14ac:dyDescent="0.3">
      <c r="A28" s="54">
        <v>25</v>
      </c>
      <c r="B28" s="54" t="s">
        <v>158</v>
      </c>
      <c r="C28" s="52"/>
      <c r="D28" s="52"/>
      <c r="E28" s="52"/>
      <c r="F28" s="52"/>
      <c r="G28" s="52"/>
      <c r="H28" s="52"/>
      <c r="I28" s="52"/>
      <c r="J28" s="52"/>
      <c r="K28" s="52"/>
      <c r="L28" s="52" t="s">
        <v>160</v>
      </c>
      <c r="M28" s="53" t="s">
        <v>159</v>
      </c>
      <c r="N28" s="52"/>
    </row>
    <row r="29" spans="1:14" ht="27.6" x14ac:dyDescent="0.3">
      <c r="A29" s="54">
        <v>26</v>
      </c>
      <c r="B29" s="54" t="s">
        <v>161</v>
      </c>
      <c r="C29" s="52"/>
      <c r="D29" s="52"/>
      <c r="E29" s="52"/>
      <c r="F29" s="52"/>
      <c r="G29" s="52"/>
      <c r="H29" s="52"/>
      <c r="I29" s="52"/>
      <c r="J29" s="52"/>
      <c r="K29" s="52"/>
      <c r="L29" s="52"/>
      <c r="M29" s="52"/>
      <c r="N29" s="55">
        <v>0.23</v>
      </c>
    </row>
    <row r="30" spans="1:14" x14ac:dyDescent="0.3">
      <c r="A30" s="54">
        <v>27</v>
      </c>
      <c r="B30" s="54" t="s">
        <v>162</v>
      </c>
      <c r="C30" s="52"/>
      <c r="D30" s="52"/>
      <c r="E30" s="52"/>
      <c r="F30" s="52"/>
      <c r="G30" s="52"/>
      <c r="H30" s="52"/>
      <c r="I30" s="52"/>
      <c r="J30" s="52"/>
      <c r="K30" s="52"/>
      <c r="L30" s="52"/>
      <c r="M30" s="52" t="s">
        <v>163</v>
      </c>
      <c r="N30" s="55"/>
    </row>
    <row r="31" spans="1:14" ht="41.4" x14ac:dyDescent="0.3">
      <c r="A31" s="54">
        <v>28</v>
      </c>
      <c r="B31" s="54" t="s">
        <v>164</v>
      </c>
      <c r="C31" s="52"/>
      <c r="D31" s="52"/>
      <c r="E31" s="52"/>
      <c r="F31" s="52"/>
      <c r="G31" s="52"/>
      <c r="H31" s="52"/>
      <c r="I31" s="52"/>
      <c r="J31" s="52"/>
      <c r="K31" s="52"/>
      <c r="L31" s="52"/>
      <c r="M31" s="52" t="s">
        <v>165</v>
      </c>
      <c r="N31" s="55"/>
    </row>
    <row r="32" spans="1:14" x14ac:dyDescent="0.3">
      <c r="A32" s="54">
        <v>29</v>
      </c>
      <c r="B32" s="54" t="s">
        <v>166</v>
      </c>
      <c r="C32" s="52"/>
      <c r="D32" s="52"/>
      <c r="E32" s="52"/>
      <c r="F32" s="52"/>
      <c r="G32" s="52"/>
      <c r="H32" s="52"/>
      <c r="I32" s="52"/>
      <c r="J32" s="52"/>
      <c r="K32" s="52" t="s">
        <v>168</v>
      </c>
      <c r="L32" s="52"/>
      <c r="M32" s="52" t="s">
        <v>167</v>
      </c>
      <c r="N32" s="55"/>
    </row>
    <row r="33" spans="1:14" ht="41.4" x14ac:dyDescent="0.3">
      <c r="A33" s="54">
        <v>30</v>
      </c>
      <c r="B33" s="54" t="s">
        <v>169</v>
      </c>
      <c r="C33" s="52"/>
      <c r="D33" s="52"/>
      <c r="E33" s="52"/>
      <c r="F33" s="52"/>
      <c r="G33" s="52"/>
      <c r="H33" s="52"/>
      <c r="I33" s="52"/>
      <c r="J33" s="52"/>
      <c r="K33" s="52"/>
      <c r="L33" s="52"/>
      <c r="M33" s="52" t="s">
        <v>170</v>
      </c>
      <c r="N33" s="55"/>
    </row>
    <row r="34" spans="1:14" x14ac:dyDescent="0.3">
      <c r="A34" s="54">
        <v>31</v>
      </c>
      <c r="B34" s="52" t="s">
        <v>171</v>
      </c>
      <c r="C34" s="52"/>
      <c r="D34" s="52"/>
      <c r="E34" s="52"/>
      <c r="F34" s="52"/>
      <c r="G34" s="52"/>
      <c r="H34" s="52"/>
      <c r="I34" s="52"/>
      <c r="J34" s="52"/>
      <c r="K34" s="52"/>
      <c r="L34" s="52"/>
      <c r="M34" s="53">
        <v>3.7999999999999999E-2</v>
      </c>
      <c r="N34" s="55">
        <v>0.03</v>
      </c>
    </row>
    <row r="35" spans="1:14" x14ac:dyDescent="0.3">
      <c r="A35" s="54">
        <v>32</v>
      </c>
      <c r="B35" s="52" t="s">
        <v>172</v>
      </c>
      <c r="C35" s="52"/>
      <c r="D35" s="52"/>
      <c r="E35" s="52"/>
      <c r="F35" s="52"/>
      <c r="G35" s="52"/>
      <c r="H35" s="52"/>
      <c r="I35" s="52"/>
      <c r="J35" s="52"/>
      <c r="K35" s="52" t="s">
        <v>174</v>
      </c>
      <c r="L35" s="52" t="s">
        <v>175</v>
      </c>
      <c r="M35" s="53" t="s">
        <v>173</v>
      </c>
      <c r="N35" s="55"/>
    </row>
    <row r="36" spans="1:14" x14ac:dyDescent="0.3">
      <c r="A36" s="54">
        <v>33</v>
      </c>
      <c r="B36" s="52" t="s">
        <v>176</v>
      </c>
      <c r="C36" s="52"/>
      <c r="D36" s="52"/>
      <c r="E36" s="52"/>
      <c r="F36" s="52"/>
      <c r="G36" s="52"/>
      <c r="H36" s="52"/>
      <c r="I36" s="52"/>
      <c r="J36" s="52"/>
      <c r="K36" s="52" t="s">
        <v>178</v>
      </c>
      <c r="L36" s="52"/>
      <c r="M36" s="53" t="s">
        <v>177</v>
      </c>
      <c r="N36" s="55"/>
    </row>
    <row r="37" spans="1:14" x14ac:dyDescent="0.3">
      <c r="A37" s="54">
        <v>34</v>
      </c>
      <c r="B37" s="52" t="s">
        <v>179</v>
      </c>
      <c r="C37" s="52"/>
      <c r="D37" s="52"/>
      <c r="E37" s="52"/>
      <c r="F37" s="52"/>
      <c r="G37" s="52"/>
      <c r="H37" s="52"/>
      <c r="I37" s="52"/>
      <c r="J37" s="52"/>
      <c r="K37" s="52"/>
      <c r="L37" s="52"/>
      <c r="M37" s="53">
        <v>0.19800000000000001</v>
      </c>
      <c r="N37" s="52" t="s">
        <v>180</v>
      </c>
    </row>
    <row r="38" spans="1:14" x14ac:dyDescent="0.3">
      <c r="A38" s="54">
        <v>35</v>
      </c>
      <c r="B38" s="52" t="s">
        <v>181</v>
      </c>
      <c r="C38" s="52"/>
      <c r="D38" s="52"/>
      <c r="E38" s="52"/>
      <c r="F38" s="52"/>
      <c r="G38" s="52"/>
      <c r="H38" s="52"/>
      <c r="I38" s="52"/>
      <c r="J38" s="52"/>
      <c r="K38" s="53">
        <v>0.27900000000000003</v>
      </c>
      <c r="L38" s="52" t="s">
        <v>183</v>
      </c>
      <c r="M38" s="53">
        <v>0.29799999999999999</v>
      </c>
      <c r="N38" s="55" t="s">
        <v>182</v>
      </c>
    </row>
    <row r="39" spans="1:14" x14ac:dyDescent="0.3">
      <c r="A39" s="54">
        <v>36</v>
      </c>
      <c r="B39" s="52" t="s">
        <v>184</v>
      </c>
      <c r="C39" s="52"/>
      <c r="D39" s="52"/>
      <c r="E39" s="52"/>
      <c r="F39" s="52"/>
      <c r="G39" s="52"/>
      <c r="H39" s="52"/>
      <c r="I39" s="52" t="s">
        <v>185</v>
      </c>
      <c r="J39" s="52" t="s">
        <v>186</v>
      </c>
      <c r="K39" s="53">
        <v>0.128</v>
      </c>
      <c r="L39" s="53">
        <v>4.2000000000000003E-2</v>
      </c>
      <c r="M39" s="52" t="s">
        <v>188</v>
      </c>
      <c r="N39" s="55" t="s">
        <v>187</v>
      </c>
    </row>
    <row r="40" spans="1:14" x14ac:dyDescent="0.3">
      <c r="A40" s="54">
        <v>37</v>
      </c>
      <c r="B40" s="52" t="s">
        <v>189</v>
      </c>
      <c r="C40" s="52"/>
      <c r="D40" s="52"/>
      <c r="E40" s="52"/>
      <c r="F40" s="52"/>
      <c r="G40" s="52"/>
      <c r="H40" s="52"/>
      <c r="I40" s="52"/>
      <c r="J40" s="52"/>
      <c r="K40" s="52" t="s">
        <v>191</v>
      </c>
      <c r="L40" s="52" t="s">
        <v>192</v>
      </c>
      <c r="M40" s="53">
        <v>0.19800000000000001</v>
      </c>
      <c r="N40" s="55" t="s">
        <v>190</v>
      </c>
    </row>
    <row r="41" spans="1:14" x14ac:dyDescent="0.3">
      <c r="A41" s="54">
        <v>38</v>
      </c>
      <c r="B41" s="52" t="s">
        <v>193</v>
      </c>
      <c r="C41" s="52"/>
      <c r="D41" s="52"/>
      <c r="E41" s="52"/>
      <c r="F41" s="52"/>
      <c r="G41" s="52"/>
      <c r="H41" s="52"/>
      <c r="I41" s="52" t="s">
        <v>194</v>
      </c>
      <c r="J41" s="52" t="s">
        <v>195</v>
      </c>
      <c r="K41" s="52"/>
      <c r="L41" s="52"/>
      <c r="M41" s="53">
        <v>0.13200000000000001</v>
      </c>
      <c r="N41" s="55" t="s">
        <v>182</v>
      </c>
    </row>
    <row r="42" spans="1:14" x14ac:dyDescent="0.3">
      <c r="A42" s="54">
        <v>39</v>
      </c>
      <c r="B42" s="52" t="s">
        <v>196</v>
      </c>
      <c r="C42" s="52"/>
      <c r="D42" s="52"/>
      <c r="E42" s="52"/>
      <c r="F42" s="52"/>
      <c r="G42" s="52"/>
      <c r="H42" s="52"/>
      <c r="I42" s="52"/>
      <c r="J42" s="52"/>
      <c r="K42" s="52"/>
      <c r="L42" s="52"/>
      <c r="M42" s="52"/>
      <c r="N42" s="55" t="s">
        <v>197</v>
      </c>
    </row>
    <row r="43" spans="1:14" x14ac:dyDescent="0.3">
      <c r="A43" s="54">
        <v>40</v>
      </c>
      <c r="B43" s="52" t="s">
        <v>198</v>
      </c>
      <c r="C43" s="52"/>
      <c r="D43" s="52"/>
      <c r="E43" s="52"/>
      <c r="F43" s="52"/>
      <c r="G43" s="52"/>
      <c r="H43" s="52"/>
      <c r="I43" s="52"/>
      <c r="J43" s="52"/>
      <c r="K43" s="52"/>
      <c r="L43" s="52"/>
      <c r="M43" s="53">
        <v>1.7000000000000001E-2</v>
      </c>
      <c r="N43" s="55" t="s">
        <v>197</v>
      </c>
    </row>
    <row r="44" spans="1:14" x14ac:dyDescent="0.3">
      <c r="A44" s="54">
        <v>41</v>
      </c>
      <c r="B44" s="52" t="s">
        <v>199</v>
      </c>
      <c r="C44" s="52"/>
      <c r="D44" s="52"/>
      <c r="E44" s="52"/>
      <c r="F44" s="52"/>
      <c r="G44" s="52"/>
      <c r="H44" s="52"/>
      <c r="I44" s="52"/>
      <c r="J44" s="52"/>
      <c r="K44" s="52" t="s">
        <v>202</v>
      </c>
      <c r="L44" s="52"/>
      <c r="M44" s="52" t="s">
        <v>201</v>
      </c>
      <c r="N44" s="55" t="s">
        <v>200</v>
      </c>
    </row>
    <row r="45" spans="1:14" x14ac:dyDescent="0.3">
      <c r="A45" s="54">
        <v>42</v>
      </c>
      <c r="B45" s="52" t="s">
        <v>203</v>
      </c>
      <c r="C45" s="52"/>
      <c r="D45" s="52"/>
      <c r="E45" s="52"/>
      <c r="F45" s="52"/>
      <c r="G45" s="52"/>
      <c r="H45" s="52"/>
      <c r="I45" s="52"/>
      <c r="J45" s="52"/>
      <c r="K45" s="52" t="s">
        <v>206</v>
      </c>
      <c r="L45" s="52" t="s">
        <v>207</v>
      </c>
      <c r="M45" s="52" t="s">
        <v>205</v>
      </c>
      <c r="N45" s="55" t="s">
        <v>204</v>
      </c>
    </row>
    <row r="46" spans="1:14" x14ac:dyDescent="0.3">
      <c r="A46" s="54">
        <v>43</v>
      </c>
      <c r="B46" s="52" t="s">
        <v>208</v>
      </c>
      <c r="C46" s="52"/>
      <c r="D46" s="52"/>
      <c r="E46" s="52"/>
      <c r="F46" s="52"/>
      <c r="G46" s="52"/>
      <c r="H46" s="52"/>
      <c r="I46" s="52"/>
      <c r="J46" s="52"/>
      <c r="K46" s="52" t="s">
        <v>211</v>
      </c>
      <c r="L46" s="52" t="s">
        <v>212</v>
      </c>
      <c r="M46" s="52" t="s">
        <v>210</v>
      </c>
      <c r="N46" s="55" t="s">
        <v>209</v>
      </c>
    </row>
    <row r="47" spans="1:14" x14ac:dyDescent="0.3">
      <c r="A47" s="54">
        <v>44</v>
      </c>
      <c r="B47" s="52" t="s">
        <v>213</v>
      </c>
      <c r="C47" s="52"/>
      <c r="D47" s="52"/>
      <c r="E47" s="52"/>
      <c r="F47" s="52"/>
      <c r="G47" s="52"/>
      <c r="H47" s="52"/>
      <c r="I47" s="53">
        <v>1.4E-2</v>
      </c>
      <c r="J47" s="53">
        <v>2.1999999999999999E-2</v>
      </c>
      <c r="K47" s="52"/>
      <c r="L47" s="52"/>
      <c r="M47" s="52"/>
      <c r="N47" s="52"/>
    </row>
    <row r="48" spans="1:14" x14ac:dyDescent="0.3">
      <c r="A48" s="54">
        <v>45</v>
      </c>
      <c r="B48" s="52" t="s">
        <v>214</v>
      </c>
      <c r="C48" s="52"/>
      <c r="D48" s="52"/>
      <c r="E48" s="52"/>
      <c r="F48" s="52"/>
      <c r="G48" s="52"/>
      <c r="H48" s="52"/>
      <c r="I48" s="53">
        <v>8.4000000000000005E-2</v>
      </c>
      <c r="J48" s="55">
        <v>0.12</v>
      </c>
      <c r="K48" s="52"/>
      <c r="L48" s="52"/>
      <c r="M48" s="52"/>
      <c r="N48" s="52"/>
    </row>
    <row r="49" spans="1:14" x14ac:dyDescent="0.3">
      <c r="A49" s="54">
        <v>46</v>
      </c>
      <c r="B49" s="52" t="s">
        <v>215</v>
      </c>
      <c r="C49" s="52"/>
      <c r="D49" s="52"/>
      <c r="E49" s="52"/>
      <c r="F49" s="52"/>
      <c r="G49" s="52"/>
      <c r="H49" s="52"/>
      <c r="I49" s="53">
        <v>0.124</v>
      </c>
      <c r="J49" s="53">
        <v>0.125</v>
      </c>
      <c r="K49" s="52"/>
      <c r="L49" s="52"/>
      <c r="M49" s="52"/>
      <c r="N49" s="52"/>
    </row>
  </sheetData>
  <mergeCells count="13">
    <mergeCell ref="C1:D1"/>
    <mergeCell ref="E1:F1"/>
    <mergeCell ref="G1:H1"/>
    <mergeCell ref="I1:J1"/>
    <mergeCell ref="K1:M1"/>
    <mergeCell ref="D5:D7"/>
    <mergeCell ref="G6:G7"/>
    <mergeCell ref="H6:H7"/>
    <mergeCell ref="A5:A7"/>
    <mergeCell ref="B5:B7"/>
    <mergeCell ref="E5:E7"/>
    <mergeCell ref="C5:C7"/>
    <mergeCell ref="F5:F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2F10A-B840-4AC8-95F5-38C5EF9905B1}">
  <dimension ref="A1:O52"/>
  <sheetViews>
    <sheetView workbookViewId="0"/>
  </sheetViews>
  <sheetFormatPr defaultColWidth="8.8984375" defaultRowHeight="15.6" x14ac:dyDescent="0.3"/>
  <sheetData>
    <row r="1" spans="1:14" s="31" customFormat="1" x14ac:dyDescent="0.3">
      <c r="A1" s="31" t="s">
        <v>594</v>
      </c>
      <c r="B1" s="31" t="s">
        <v>593</v>
      </c>
      <c r="C1" s="31" t="s">
        <v>592</v>
      </c>
      <c r="D1" s="31" t="s">
        <v>591</v>
      </c>
      <c r="E1" s="31" t="s">
        <v>590</v>
      </c>
      <c r="F1" s="31" t="s">
        <v>589</v>
      </c>
      <c r="G1" s="31" t="s">
        <v>588</v>
      </c>
      <c r="H1" s="31" t="s">
        <v>587</v>
      </c>
      <c r="I1" s="31" t="s">
        <v>586</v>
      </c>
      <c r="J1" s="31" t="s">
        <v>585</v>
      </c>
      <c r="K1" s="31" t="s">
        <v>584</v>
      </c>
      <c r="L1" s="31" t="s">
        <v>583</v>
      </c>
      <c r="M1" s="31" t="s">
        <v>582</v>
      </c>
      <c r="N1" s="31" t="s">
        <v>581</v>
      </c>
    </row>
    <row r="2" spans="1:14" x14ac:dyDescent="0.3">
      <c r="A2" t="s">
        <v>580</v>
      </c>
      <c r="B2" t="s">
        <v>579</v>
      </c>
      <c r="L2">
        <v>1</v>
      </c>
      <c r="M2">
        <v>1</v>
      </c>
      <c r="N2">
        <v>2019</v>
      </c>
    </row>
    <row r="3" spans="1:14" x14ac:dyDescent="0.3">
      <c r="A3" t="s">
        <v>578</v>
      </c>
      <c r="B3" t="s">
        <v>577</v>
      </c>
      <c r="C3">
        <v>1</v>
      </c>
      <c r="E3">
        <v>1</v>
      </c>
      <c r="G3">
        <v>1</v>
      </c>
      <c r="I3">
        <v>1</v>
      </c>
      <c r="K3">
        <v>1</v>
      </c>
      <c r="N3">
        <v>2017</v>
      </c>
    </row>
    <row r="4" spans="1:14" x14ac:dyDescent="0.3">
      <c r="A4" t="s">
        <v>576</v>
      </c>
      <c r="B4" t="s">
        <v>575</v>
      </c>
      <c r="J4">
        <v>1</v>
      </c>
      <c r="M4">
        <v>1</v>
      </c>
      <c r="N4">
        <v>2019</v>
      </c>
    </row>
    <row r="5" spans="1:14" x14ac:dyDescent="0.3">
      <c r="A5" t="s">
        <v>574</v>
      </c>
      <c r="B5" t="s">
        <v>573</v>
      </c>
    </row>
    <row r="6" spans="1:14" x14ac:dyDescent="0.3">
      <c r="A6" t="s">
        <v>572</v>
      </c>
      <c r="B6" t="s">
        <v>571</v>
      </c>
      <c r="I6">
        <v>1</v>
      </c>
      <c r="N6">
        <v>2015</v>
      </c>
    </row>
    <row r="7" spans="1:14" x14ac:dyDescent="0.3">
      <c r="A7" t="s">
        <v>570</v>
      </c>
      <c r="B7" t="s">
        <v>569</v>
      </c>
      <c r="D7">
        <v>1</v>
      </c>
      <c r="N7">
        <v>2010</v>
      </c>
    </row>
    <row r="8" spans="1:14" x14ac:dyDescent="0.3">
      <c r="A8" t="s">
        <v>568</v>
      </c>
      <c r="B8" t="s">
        <v>567</v>
      </c>
      <c r="M8">
        <v>1</v>
      </c>
      <c r="N8">
        <v>2019</v>
      </c>
    </row>
    <row r="9" spans="1:14" x14ac:dyDescent="0.3">
      <c r="A9" t="s">
        <v>566</v>
      </c>
      <c r="B9" t="s">
        <v>565</v>
      </c>
      <c r="I9">
        <v>1</v>
      </c>
      <c r="J9">
        <v>1</v>
      </c>
      <c r="N9">
        <v>2016</v>
      </c>
    </row>
    <row r="10" spans="1:14" x14ac:dyDescent="0.3">
      <c r="A10" t="s">
        <v>564</v>
      </c>
      <c r="B10" t="s">
        <v>563</v>
      </c>
      <c r="D10">
        <v>1</v>
      </c>
      <c r="H10">
        <v>1</v>
      </c>
      <c r="J10">
        <v>1</v>
      </c>
      <c r="M10">
        <v>1</v>
      </c>
      <c r="N10">
        <v>2019</v>
      </c>
    </row>
    <row r="11" spans="1:14" x14ac:dyDescent="0.3">
      <c r="A11" t="s">
        <v>562</v>
      </c>
      <c r="B11" t="s">
        <v>561</v>
      </c>
      <c r="G11">
        <v>1</v>
      </c>
      <c r="K11">
        <v>1</v>
      </c>
      <c r="N11">
        <v>2017</v>
      </c>
    </row>
    <row r="12" spans="1:14" x14ac:dyDescent="0.3">
      <c r="A12" t="s">
        <v>560</v>
      </c>
      <c r="B12" t="s">
        <v>559</v>
      </c>
      <c r="F12">
        <v>1</v>
      </c>
      <c r="K12">
        <v>1</v>
      </c>
      <c r="N12">
        <v>2017</v>
      </c>
    </row>
    <row r="13" spans="1:14" x14ac:dyDescent="0.3">
      <c r="A13" t="s">
        <v>558</v>
      </c>
      <c r="B13" t="s">
        <v>557</v>
      </c>
      <c r="I13">
        <v>1</v>
      </c>
      <c r="N13">
        <v>2015</v>
      </c>
    </row>
    <row r="14" spans="1:14" x14ac:dyDescent="0.3">
      <c r="A14" t="s">
        <v>556</v>
      </c>
      <c r="B14" t="s">
        <v>555</v>
      </c>
      <c r="E14">
        <v>1</v>
      </c>
      <c r="N14">
        <v>2011</v>
      </c>
    </row>
    <row r="15" spans="1:14" x14ac:dyDescent="0.3">
      <c r="A15" t="s">
        <v>554</v>
      </c>
      <c r="B15" t="s">
        <v>553</v>
      </c>
      <c r="H15">
        <v>1</v>
      </c>
      <c r="N15">
        <v>2014</v>
      </c>
    </row>
    <row r="16" spans="1:14" x14ac:dyDescent="0.3">
      <c r="A16" t="s">
        <v>552</v>
      </c>
      <c r="B16" t="s">
        <v>551</v>
      </c>
      <c r="D16">
        <v>1</v>
      </c>
      <c r="G16">
        <v>1</v>
      </c>
      <c r="J16">
        <v>1</v>
      </c>
      <c r="L16">
        <v>1</v>
      </c>
      <c r="N16">
        <v>2018</v>
      </c>
    </row>
    <row r="17" spans="1:14" x14ac:dyDescent="0.3">
      <c r="A17" t="s">
        <v>550</v>
      </c>
      <c r="B17" t="s">
        <v>549</v>
      </c>
      <c r="C17">
        <v>1</v>
      </c>
      <c r="D17">
        <v>1</v>
      </c>
      <c r="E17">
        <v>1</v>
      </c>
      <c r="N17">
        <v>2011</v>
      </c>
    </row>
    <row r="18" spans="1:14" x14ac:dyDescent="0.3">
      <c r="A18" t="s">
        <v>548</v>
      </c>
      <c r="B18" t="s">
        <v>547</v>
      </c>
      <c r="F18">
        <v>1</v>
      </c>
      <c r="G18">
        <v>1</v>
      </c>
      <c r="H18">
        <v>1</v>
      </c>
      <c r="I18">
        <v>1</v>
      </c>
      <c r="J18">
        <v>1</v>
      </c>
      <c r="K18">
        <v>1</v>
      </c>
      <c r="L18">
        <v>1</v>
      </c>
      <c r="M18">
        <v>1</v>
      </c>
      <c r="N18">
        <v>2019</v>
      </c>
    </row>
    <row r="19" spans="1:14" x14ac:dyDescent="0.3">
      <c r="A19" t="s">
        <v>546</v>
      </c>
      <c r="B19" t="s">
        <v>545</v>
      </c>
      <c r="H19">
        <v>1</v>
      </c>
      <c r="I19">
        <v>1</v>
      </c>
      <c r="J19">
        <v>1</v>
      </c>
      <c r="K19">
        <v>1</v>
      </c>
      <c r="L19">
        <v>1</v>
      </c>
      <c r="M19">
        <v>1</v>
      </c>
      <c r="N19">
        <v>2019</v>
      </c>
    </row>
    <row r="20" spans="1:14" x14ac:dyDescent="0.3">
      <c r="A20" t="s">
        <v>544</v>
      </c>
      <c r="B20" t="s">
        <v>543</v>
      </c>
      <c r="L20">
        <v>1</v>
      </c>
      <c r="N20">
        <v>2018</v>
      </c>
    </row>
    <row r="21" spans="1:14" x14ac:dyDescent="0.3">
      <c r="A21" t="s">
        <v>542</v>
      </c>
      <c r="B21" t="s">
        <v>541</v>
      </c>
      <c r="J21">
        <v>1</v>
      </c>
      <c r="K21">
        <v>1</v>
      </c>
      <c r="L21">
        <v>1</v>
      </c>
      <c r="M21">
        <v>1</v>
      </c>
      <c r="N21">
        <v>2019</v>
      </c>
    </row>
    <row r="22" spans="1:14" x14ac:dyDescent="0.3">
      <c r="A22" t="s">
        <v>540</v>
      </c>
      <c r="B22" t="s">
        <v>539</v>
      </c>
      <c r="D22">
        <v>1</v>
      </c>
      <c r="E22">
        <v>1</v>
      </c>
      <c r="N22">
        <v>2011</v>
      </c>
    </row>
    <row r="23" spans="1:14" x14ac:dyDescent="0.3">
      <c r="A23" t="s">
        <v>538</v>
      </c>
      <c r="B23" t="s">
        <v>537</v>
      </c>
      <c r="D23">
        <v>1</v>
      </c>
      <c r="E23">
        <v>1</v>
      </c>
      <c r="N23">
        <v>2011</v>
      </c>
    </row>
    <row r="24" spans="1:14" x14ac:dyDescent="0.3">
      <c r="A24" t="s">
        <v>536</v>
      </c>
      <c r="B24" t="s">
        <v>535</v>
      </c>
      <c r="F24">
        <v>1</v>
      </c>
      <c r="H24">
        <v>1</v>
      </c>
      <c r="N24">
        <v>2014</v>
      </c>
    </row>
    <row r="25" spans="1:14" x14ac:dyDescent="0.3">
      <c r="A25" t="s">
        <v>534</v>
      </c>
      <c r="B25" t="s">
        <v>533</v>
      </c>
      <c r="H25">
        <v>1</v>
      </c>
      <c r="I25">
        <v>1</v>
      </c>
      <c r="M25">
        <v>1</v>
      </c>
      <c r="N25">
        <v>2019</v>
      </c>
    </row>
    <row r="26" spans="1:14" x14ac:dyDescent="0.3">
      <c r="A26" t="s">
        <v>532</v>
      </c>
      <c r="B26" t="s">
        <v>531</v>
      </c>
      <c r="M26">
        <v>1</v>
      </c>
      <c r="N26">
        <v>2019</v>
      </c>
    </row>
    <row r="27" spans="1:14" x14ac:dyDescent="0.3">
      <c r="A27" t="s">
        <v>530</v>
      </c>
      <c r="B27" t="s">
        <v>529</v>
      </c>
      <c r="K27">
        <v>1</v>
      </c>
      <c r="L27">
        <v>1</v>
      </c>
      <c r="N27">
        <v>2018</v>
      </c>
    </row>
    <row r="28" spans="1:14" x14ac:dyDescent="0.3">
      <c r="A28" t="s">
        <v>528</v>
      </c>
      <c r="B28" t="s">
        <v>527</v>
      </c>
      <c r="L28">
        <v>1</v>
      </c>
      <c r="M28">
        <v>1</v>
      </c>
      <c r="N28">
        <v>2019</v>
      </c>
    </row>
    <row r="29" spans="1:14" x14ac:dyDescent="0.3">
      <c r="A29" t="s">
        <v>526</v>
      </c>
      <c r="B29" t="s">
        <v>525</v>
      </c>
      <c r="M29">
        <v>1</v>
      </c>
      <c r="N29">
        <v>2019</v>
      </c>
    </row>
    <row r="30" spans="1:14" x14ac:dyDescent="0.3">
      <c r="A30" t="s">
        <v>524</v>
      </c>
      <c r="B30" t="s">
        <v>523</v>
      </c>
      <c r="D30">
        <v>1</v>
      </c>
      <c r="H30">
        <v>1</v>
      </c>
      <c r="M30">
        <v>1</v>
      </c>
      <c r="N30">
        <v>2019</v>
      </c>
    </row>
    <row r="31" spans="1:14" x14ac:dyDescent="0.3">
      <c r="A31" t="s">
        <v>522</v>
      </c>
      <c r="B31" t="s">
        <v>521</v>
      </c>
      <c r="D31">
        <v>1</v>
      </c>
      <c r="E31">
        <v>1</v>
      </c>
      <c r="F31">
        <v>1</v>
      </c>
      <c r="G31">
        <v>1</v>
      </c>
      <c r="H31">
        <v>1</v>
      </c>
      <c r="I31">
        <v>1</v>
      </c>
      <c r="J31">
        <v>1</v>
      </c>
      <c r="K31">
        <v>1</v>
      </c>
      <c r="L31">
        <v>1</v>
      </c>
      <c r="M31">
        <v>1</v>
      </c>
      <c r="N31">
        <v>2019</v>
      </c>
    </row>
    <row r="32" spans="1:14" x14ac:dyDescent="0.3">
      <c r="A32" t="s">
        <v>520</v>
      </c>
      <c r="B32" t="s">
        <v>519</v>
      </c>
      <c r="D32">
        <v>1</v>
      </c>
      <c r="N32">
        <v>2010</v>
      </c>
    </row>
    <row r="33" spans="1:15" x14ac:dyDescent="0.3">
      <c r="A33" t="s">
        <v>518</v>
      </c>
      <c r="B33" t="s">
        <v>348</v>
      </c>
      <c r="J33">
        <v>1</v>
      </c>
      <c r="L33">
        <v>1</v>
      </c>
      <c r="N33">
        <v>2018</v>
      </c>
    </row>
    <row r="34" spans="1:15" x14ac:dyDescent="0.3">
      <c r="A34" t="s">
        <v>517</v>
      </c>
      <c r="B34" t="s">
        <v>516</v>
      </c>
      <c r="D34">
        <v>1</v>
      </c>
      <c r="E34">
        <v>1</v>
      </c>
      <c r="N34">
        <v>2011</v>
      </c>
    </row>
    <row r="35" spans="1:15" x14ac:dyDescent="0.3">
      <c r="A35" t="s">
        <v>515</v>
      </c>
      <c r="B35" t="s">
        <v>514</v>
      </c>
      <c r="C35">
        <v>1</v>
      </c>
      <c r="H35">
        <v>1</v>
      </c>
      <c r="I35">
        <v>1</v>
      </c>
      <c r="J35">
        <v>1</v>
      </c>
      <c r="N35">
        <v>2016</v>
      </c>
    </row>
    <row r="36" spans="1:15" x14ac:dyDescent="0.3">
      <c r="A36" t="s">
        <v>513</v>
      </c>
      <c r="B36" t="s">
        <v>512</v>
      </c>
      <c r="M36">
        <v>1</v>
      </c>
      <c r="N36">
        <v>2019</v>
      </c>
    </row>
    <row r="37" spans="1:15" x14ac:dyDescent="0.3">
      <c r="A37" t="s">
        <v>511</v>
      </c>
      <c r="B37" t="s">
        <v>510</v>
      </c>
      <c r="H37">
        <v>1</v>
      </c>
      <c r="J37">
        <v>1</v>
      </c>
      <c r="L37">
        <v>1</v>
      </c>
      <c r="N37">
        <v>2018</v>
      </c>
      <c r="O37" s="61"/>
    </row>
    <row r="38" spans="1:15" x14ac:dyDescent="0.3">
      <c r="A38" t="s">
        <v>509</v>
      </c>
      <c r="B38" t="s">
        <v>508</v>
      </c>
      <c r="D38">
        <v>1</v>
      </c>
      <c r="E38">
        <v>1</v>
      </c>
      <c r="H38">
        <v>1</v>
      </c>
      <c r="I38">
        <v>1</v>
      </c>
      <c r="J38">
        <v>1</v>
      </c>
      <c r="K38">
        <v>1</v>
      </c>
      <c r="L38">
        <v>1</v>
      </c>
      <c r="N38">
        <v>2018</v>
      </c>
    </row>
    <row r="39" spans="1:15" x14ac:dyDescent="0.3">
      <c r="A39" t="s">
        <v>507</v>
      </c>
      <c r="B39" t="s">
        <v>506</v>
      </c>
      <c r="M39">
        <v>1</v>
      </c>
      <c r="N39">
        <v>2019</v>
      </c>
    </row>
    <row r="40" spans="1:15" x14ac:dyDescent="0.3">
      <c r="A40" t="s">
        <v>505</v>
      </c>
      <c r="B40" t="s">
        <v>504</v>
      </c>
      <c r="G40">
        <v>1</v>
      </c>
      <c r="J40">
        <v>1</v>
      </c>
      <c r="M40">
        <v>1</v>
      </c>
      <c r="N40">
        <v>2019</v>
      </c>
    </row>
    <row r="41" spans="1:15" x14ac:dyDescent="0.3">
      <c r="A41" t="s">
        <v>503</v>
      </c>
      <c r="B41" t="s">
        <v>502</v>
      </c>
      <c r="M41">
        <v>1</v>
      </c>
      <c r="N41">
        <v>2019</v>
      </c>
    </row>
    <row r="42" spans="1:15" x14ac:dyDescent="0.3">
      <c r="A42" t="s">
        <v>501</v>
      </c>
      <c r="B42" t="s">
        <v>500</v>
      </c>
      <c r="C42">
        <v>1</v>
      </c>
      <c r="F42">
        <v>1</v>
      </c>
      <c r="H42">
        <v>1</v>
      </c>
      <c r="I42">
        <v>1</v>
      </c>
      <c r="J42">
        <v>1</v>
      </c>
      <c r="K42">
        <v>1</v>
      </c>
      <c r="M42">
        <v>1</v>
      </c>
      <c r="N42">
        <v>2019</v>
      </c>
    </row>
    <row r="43" spans="1:15" x14ac:dyDescent="0.3">
      <c r="A43" t="s">
        <v>499</v>
      </c>
      <c r="B43" t="s">
        <v>498</v>
      </c>
      <c r="D43">
        <v>1</v>
      </c>
      <c r="I43">
        <v>1</v>
      </c>
      <c r="M43">
        <v>1</v>
      </c>
      <c r="N43">
        <v>2019</v>
      </c>
    </row>
    <row r="44" spans="1:15" x14ac:dyDescent="0.3">
      <c r="A44" t="s">
        <v>497</v>
      </c>
      <c r="B44" t="s">
        <v>496</v>
      </c>
      <c r="E44">
        <v>1</v>
      </c>
      <c r="G44">
        <v>1</v>
      </c>
      <c r="H44">
        <v>1</v>
      </c>
      <c r="I44">
        <v>1</v>
      </c>
      <c r="J44">
        <v>1</v>
      </c>
      <c r="K44">
        <v>1</v>
      </c>
      <c r="L44">
        <v>1</v>
      </c>
      <c r="N44">
        <v>2018</v>
      </c>
    </row>
    <row r="45" spans="1:15" x14ac:dyDescent="0.3">
      <c r="A45" t="s">
        <v>495</v>
      </c>
      <c r="B45" t="s">
        <v>494</v>
      </c>
      <c r="I45">
        <v>1</v>
      </c>
      <c r="L45">
        <v>1</v>
      </c>
      <c r="N45">
        <v>2018</v>
      </c>
    </row>
    <row r="46" spans="1:15" x14ac:dyDescent="0.3">
      <c r="A46" t="s">
        <v>493</v>
      </c>
      <c r="B46" t="s">
        <v>492</v>
      </c>
    </row>
    <row r="47" spans="1:15" x14ac:dyDescent="0.3">
      <c r="A47" t="s">
        <v>491</v>
      </c>
      <c r="B47" t="s">
        <v>490</v>
      </c>
      <c r="G47">
        <v>1</v>
      </c>
      <c r="H47">
        <v>1</v>
      </c>
      <c r="I47">
        <v>1</v>
      </c>
      <c r="N47">
        <v>2015</v>
      </c>
    </row>
    <row r="48" spans="1:15" x14ac:dyDescent="0.3">
      <c r="A48" t="s">
        <v>489</v>
      </c>
      <c r="B48" t="s">
        <v>488</v>
      </c>
      <c r="E48">
        <v>1</v>
      </c>
      <c r="N48">
        <v>2011</v>
      </c>
    </row>
    <row r="49" spans="1:14" x14ac:dyDescent="0.3">
      <c r="A49" t="s">
        <v>487</v>
      </c>
      <c r="B49" t="s">
        <v>486</v>
      </c>
      <c r="C49">
        <v>1</v>
      </c>
      <c r="J49">
        <v>1</v>
      </c>
      <c r="L49">
        <v>1</v>
      </c>
      <c r="N49">
        <v>2018</v>
      </c>
    </row>
    <row r="50" spans="1:14" x14ac:dyDescent="0.3">
      <c r="A50" t="s">
        <v>485</v>
      </c>
      <c r="B50" t="s">
        <v>484</v>
      </c>
      <c r="C50">
        <v>1</v>
      </c>
      <c r="M50">
        <v>1</v>
      </c>
      <c r="N50">
        <v>2019</v>
      </c>
    </row>
    <row r="51" spans="1:14" x14ac:dyDescent="0.3">
      <c r="A51" t="s">
        <v>483</v>
      </c>
      <c r="B51" t="s">
        <v>482</v>
      </c>
      <c r="L51">
        <v>1</v>
      </c>
      <c r="M51">
        <v>1</v>
      </c>
      <c r="N51">
        <v>2019</v>
      </c>
    </row>
    <row r="52" spans="1:14" x14ac:dyDescent="0.3">
      <c r="A52" t="s">
        <v>481</v>
      </c>
      <c r="B52" t="s">
        <v>480</v>
      </c>
      <c r="F52">
        <v>1</v>
      </c>
      <c r="H52">
        <v>1</v>
      </c>
      <c r="J52">
        <v>1</v>
      </c>
      <c r="L52">
        <v>1</v>
      </c>
      <c r="M52">
        <v>1</v>
      </c>
      <c r="N52">
        <v>2019</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F9DF-7AAA-4ADF-BE95-D527B52D51E5}">
  <dimension ref="A1:D55"/>
  <sheetViews>
    <sheetView workbookViewId="0">
      <selection activeCell="B2" sqref="B2"/>
    </sheetView>
  </sheetViews>
  <sheetFormatPr defaultRowHeight="15.6" x14ac:dyDescent="0.3"/>
  <sheetData>
    <row r="1" spans="1:4" x14ac:dyDescent="0.3">
      <c r="A1" s="31" t="s">
        <v>594</v>
      </c>
      <c r="B1" s="31" t="s">
        <v>593</v>
      </c>
      <c r="C1" s="31" t="s">
        <v>599</v>
      </c>
      <c r="D1" s="31" t="s">
        <v>598</v>
      </c>
    </row>
    <row r="2" spans="1:4" x14ac:dyDescent="0.3">
      <c r="A2" t="s">
        <v>580</v>
      </c>
      <c r="B2" t="s">
        <v>579</v>
      </c>
      <c r="C2" s="61">
        <v>0.125</v>
      </c>
      <c r="D2" s="61" t="s">
        <v>597</v>
      </c>
    </row>
    <row r="3" spans="1:4" x14ac:dyDescent="0.3">
      <c r="A3" t="s">
        <v>578</v>
      </c>
      <c r="B3" t="s">
        <v>577</v>
      </c>
      <c r="C3" s="61">
        <v>0.14000000000000001</v>
      </c>
      <c r="D3" s="61" t="s">
        <v>597</v>
      </c>
    </row>
    <row r="4" spans="1:4" x14ac:dyDescent="0.3">
      <c r="A4" t="s">
        <v>576</v>
      </c>
      <c r="B4" t="s">
        <v>575</v>
      </c>
      <c r="C4" s="61">
        <v>0.14799999999999999</v>
      </c>
      <c r="D4" s="61" t="s">
        <v>597</v>
      </c>
    </row>
    <row r="5" spans="1:4" x14ac:dyDescent="0.3">
      <c r="A5" t="s">
        <v>574</v>
      </c>
      <c r="B5" t="s">
        <v>573</v>
      </c>
      <c r="C5" s="61">
        <v>0.14899999999999999</v>
      </c>
      <c r="D5" s="61" t="s">
        <v>597</v>
      </c>
    </row>
    <row r="6" spans="1:4" x14ac:dyDescent="0.3">
      <c r="A6" t="s">
        <v>572</v>
      </c>
      <c r="B6" t="s">
        <v>571</v>
      </c>
      <c r="C6" s="61">
        <v>0.154</v>
      </c>
      <c r="D6" s="61" t="s">
        <v>597</v>
      </c>
    </row>
    <row r="7" spans="1:4" x14ac:dyDescent="0.3">
      <c r="A7" t="s">
        <v>570</v>
      </c>
      <c r="B7" t="s">
        <v>569</v>
      </c>
      <c r="C7" s="61">
        <v>0.156</v>
      </c>
      <c r="D7" s="61" t="s">
        <v>597</v>
      </c>
    </row>
    <row r="8" spans="1:4" x14ac:dyDescent="0.3">
      <c r="A8" t="s">
        <v>568</v>
      </c>
      <c r="B8" t="s">
        <v>567</v>
      </c>
      <c r="C8" s="61">
        <v>0.161</v>
      </c>
      <c r="D8" s="61" t="s">
        <v>597</v>
      </c>
    </row>
    <row r="9" spans="1:4" x14ac:dyDescent="0.3">
      <c r="A9" t="s">
        <v>566</v>
      </c>
      <c r="B9" t="s">
        <v>565</v>
      </c>
      <c r="C9" s="61">
        <v>0.16400000000000001</v>
      </c>
      <c r="D9" s="61" t="s">
        <v>597</v>
      </c>
    </row>
    <row r="10" spans="1:4" x14ac:dyDescent="0.3">
      <c r="A10" t="s">
        <v>564</v>
      </c>
      <c r="B10" t="s">
        <v>563</v>
      </c>
      <c r="C10" s="61">
        <v>0.16500000000000001</v>
      </c>
      <c r="D10" s="61" t="s">
        <v>597</v>
      </c>
    </row>
    <row r="11" spans="1:4" x14ac:dyDescent="0.3">
      <c r="A11" t="s">
        <v>562</v>
      </c>
      <c r="B11" t="s">
        <v>561</v>
      </c>
      <c r="C11" s="61">
        <v>0.16700000000000001</v>
      </c>
      <c r="D11" s="61" t="s">
        <v>597</v>
      </c>
    </row>
    <row r="12" spans="1:4" x14ac:dyDescent="0.3">
      <c r="A12" t="s">
        <v>560</v>
      </c>
      <c r="B12" t="s">
        <v>559</v>
      </c>
      <c r="C12" s="61">
        <v>0.16800000000000001</v>
      </c>
      <c r="D12" s="61" t="s">
        <v>597</v>
      </c>
    </row>
    <row r="13" spans="1:4" x14ac:dyDescent="0.3">
      <c r="A13" t="s">
        <v>558</v>
      </c>
      <c r="B13" t="s">
        <v>557</v>
      </c>
      <c r="C13" s="61">
        <v>0.16800000000000001</v>
      </c>
      <c r="D13" s="61" t="s">
        <v>597</v>
      </c>
    </row>
    <row r="14" spans="1:4" x14ac:dyDescent="0.3">
      <c r="A14" t="s">
        <v>556</v>
      </c>
      <c r="B14" t="s">
        <v>555</v>
      </c>
      <c r="C14" s="61">
        <v>0.17299999999999999</v>
      </c>
      <c r="D14" s="61" t="s">
        <v>597</v>
      </c>
    </row>
    <row r="15" spans="1:4" x14ac:dyDescent="0.3">
      <c r="A15" t="s">
        <v>554</v>
      </c>
      <c r="B15" t="s">
        <v>553</v>
      </c>
      <c r="C15" s="61">
        <v>0.17499999999999999</v>
      </c>
      <c r="D15" s="61" t="s">
        <v>597</v>
      </c>
    </row>
    <row r="16" spans="1:4" x14ac:dyDescent="0.3">
      <c r="A16" t="s">
        <v>552</v>
      </c>
      <c r="B16" t="s">
        <v>551</v>
      </c>
      <c r="C16" s="61">
        <v>0.17799999999999999</v>
      </c>
      <c r="D16" s="61" t="s">
        <v>597</v>
      </c>
    </row>
    <row r="17" spans="1:4" x14ac:dyDescent="0.3">
      <c r="A17" t="s">
        <v>550</v>
      </c>
      <c r="B17" t="s">
        <v>549</v>
      </c>
      <c r="C17" s="61">
        <v>0.17799999999999999</v>
      </c>
      <c r="D17" s="61" t="s">
        <v>597</v>
      </c>
    </row>
    <row r="18" spans="1:4" x14ac:dyDescent="0.3">
      <c r="A18" t="s">
        <v>548</v>
      </c>
      <c r="B18" t="s">
        <v>547</v>
      </c>
      <c r="C18" s="61">
        <v>0.18099999999999999</v>
      </c>
      <c r="D18" s="61" t="s">
        <v>597</v>
      </c>
    </row>
    <row r="19" spans="1:4" x14ac:dyDescent="0.3">
      <c r="A19" t="s">
        <v>546</v>
      </c>
      <c r="B19" t="s">
        <v>545</v>
      </c>
      <c r="C19" s="61">
        <v>0.187</v>
      </c>
      <c r="D19" s="61" t="s">
        <v>596</v>
      </c>
    </row>
    <row r="20" spans="1:4" x14ac:dyDescent="0.3">
      <c r="A20" t="s">
        <v>544</v>
      </c>
      <c r="B20" t="s">
        <v>543</v>
      </c>
      <c r="C20" s="61">
        <v>0.188</v>
      </c>
      <c r="D20" s="61" t="s">
        <v>596</v>
      </c>
    </row>
    <row r="21" spans="1:4" x14ac:dyDescent="0.3">
      <c r="A21" t="s">
        <v>542</v>
      </c>
      <c r="B21" t="s">
        <v>541</v>
      </c>
      <c r="C21" s="61">
        <v>0.188</v>
      </c>
      <c r="D21" s="61" t="s">
        <v>596</v>
      </c>
    </row>
    <row r="22" spans="1:4" x14ac:dyDescent="0.3">
      <c r="A22" t="s">
        <v>540</v>
      </c>
      <c r="B22" t="s">
        <v>539</v>
      </c>
      <c r="C22" s="61">
        <v>0.189</v>
      </c>
      <c r="D22" s="61" t="s">
        <v>596</v>
      </c>
    </row>
    <row r="23" spans="1:4" x14ac:dyDescent="0.3">
      <c r="A23" t="s">
        <v>538</v>
      </c>
      <c r="B23" t="s">
        <v>537</v>
      </c>
      <c r="C23" s="61">
        <v>0.192</v>
      </c>
      <c r="D23" s="61" t="s">
        <v>596</v>
      </c>
    </row>
    <row r="24" spans="1:4" x14ac:dyDescent="0.3">
      <c r="A24" t="s">
        <v>536</v>
      </c>
      <c r="B24" t="s">
        <v>535</v>
      </c>
      <c r="C24" s="61">
        <v>0.192</v>
      </c>
      <c r="D24" s="61" t="s">
        <v>596</v>
      </c>
    </row>
    <row r="25" spans="1:4" x14ac:dyDescent="0.3">
      <c r="A25" t="s">
        <v>534</v>
      </c>
      <c r="B25" t="s">
        <v>533</v>
      </c>
      <c r="C25" s="61">
        <v>0.2</v>
      </c>
      <c r="D25" s="61" t="s">
        <v>596</v>
      </c>
    </row>
    <row r="26" spans="1:4" x14ac:dyDescent="0.3">
      <c r="A26" t="s">
        <v>532</v>
      </c>
      <c r="B26" t="s">
        <v>531</v>
      </c>
      <c r="C26" s="61">
        <v>0.2</v>
      </c>
      <c r="D26" s="61" t="s">
        <v>596</v>
      </c>
    </row>
    <row r="27" spans="1:4" x14ac:dyDescent="0.3">
      <c r="A27" t="s">
        <v>530</v>
      </c>
      <c r="B27" t="s">
        <v>529</v>
      </c>
      <c r="C27" s="61">
        <v>0.20300000000000001</v>
      </c>
      <c r="D27" s="61" t="s">
        <v>596</v>
      </c>
    </row>
    <row r="28" spans="1:4" x14ac:dyDescent="0.3">
      <c r="A28" t="s">
        <v>528</v>
      </c>
      <c r="B28" t="s">
        <v>527</v>
      </c>
      <c r="C28" s="61">
        <v>0.20399999999999999</v>
      </c>
      <c r="D28" s="61" t="s">
        <v>596</v>
      </c>
    </row>
    <row r="29" spans="1:4" x14ac:dyDescent="0.3">
      <c r="A29" t="s">
        <v>526</v>
      </c>
      <c r="B29" t="s">
        <v>525</v>
      </c>
      <c r="C29" s="61">
        <v>0.20499999999999999</v>
      </c>
      <c r="D29" s="61" t="s">
        <v>596</v>
      </c>
    </row>
    <row r="30" spans="1:4" x14ac:dyDescent="0.3">
      <c r="A30" t="s">
        <v>524</v>
      </c>
      <c r="B30" t="s">
        <v>523</v>
      </c>
      <c r="C30" s="61">
        <v>0.20799999999999999</v>
      </c>
      <c r="D30" s="61" t="s">
        <v>596</v>
      </c>
    </row>
    <row r="31" spans="1:4" x14ac:dyDescent="0.3">
      <c r="A31" t="s">
        <v>522</v>
      </c>
      <c r="B31" t="s">
        <v>521</v>
      </c>
      <c r="C31" s="61">
        <v>0.20799999999999999</v>
      </c>
      <c r="D31" s="61" t="s">
        <v>596</v>
      </c>
    </row>
    <row r="32" spans="1:4" x14ac:dyDescent="0.3">
      <c r="A32" t="s">
        <v>520</v>
      </c>
      <c r="B32" t="s">
        <v>519</v>
      </c>
      <c r="C32" s="61">
        <v>0.21</v>
      </c>
      <c r="D32" s="61" t="s">
        <v>596</v>
      </c>
    </row>
    <row r="33" spans="1:4" x14ac:dyDescent="0.3">
      <c r="A33" t="s">
        <v>518</v>
      </c>
      <c r="B33" t="s">
        <v>348</v>
      </c>
      <c r="C33" s="61">
        <v>0.21</v>
      </c>
      <c r="D33" s="61" t="s">
        <v>596</v>
      </c>
    </row>
    <row r="34" spans="1:4" x14ac:dyDescent="0.3">
      <c r="A34" t="s">
        <v>517</v>
      </c>
      <c r="B34" t="s">
        <v>516</v>
      </c>
      <c r="C34" s="61">
        <v>0.21</v>
      </c>
      <c r="D34" s="61" t="s">
        <v>596</v>
      </c>
    </row>
    <row r="35" spans="1:4" x14ac:dyDescent="0.3">
      <c r="A35" t="s">
        <v>515</v>
      </c>
      <c r="B35" t="s">
        <v>514</v>
      </c>
      <c r="C35" s="61">
        <v>0.21299999999999999</v>
      </c>
      <c r="D35" s="61" t="s">
        <v>596</v>
      </c>
    </row>
    <row r="36" spans="1:4" x14ac:dyDescent="0.3">
      <c r="A36" t="s">
        <v>513</v>
      </c>
      <c r="B36" t="s">
        <v>512</v>
      </c>
      <c r="C36" s="61">
        <v>0.216</v>
      </c>
      <c r="D36" s="61" t="s">
        <v>596</v>
      </c>
    </row>
    <row r="37" spans="1:4" x14ac:dyDescent="0.3">
      <c r="A37" t="s">
        <v>511</v>
      </c>
      <c r="B37" t="s">
        <v>510</v>
      </c>
      <c r="C37" s="61">
        <v>0.219</v>
      </c>
      <c r="D37" s="61" t="s">
        <v>596</v>
      </c>
    </row>
    <row r="38" spans="1:4" x14ac:dyDescent="0.3">
      <c r="A38" t="s">
        <v>509</v>
      </c>
      <c r="B38" t="s">
        <v>508</v>
      </c>
      <c r="C38" s="61">
        <v>0.22</v>
      </c>
      <c r="D38" s="61" t="s">
        <v>596</v>
      </c>
    </row>
    <row r="39" spans="1:4" x14ac:dyDescent="0.3">
      <c r="A39" t="s">
        <v>507</v>
      </c>
      <c r="B39" t="s">
        <v>506</v>
      </c>
      <c r="C39" s="61">
        <v>0.222</v>
      </c>
      <c r="D39" s="61" t="s">
        <v>596</v>
      </c>
    </row>
    <row r="40" spans="1:4" x14ac:dyDescent="0.3">
      <c r="A40" t="s">
        <v>505</v>
      </c>
      <c r="B40" t="s">
        <v>504</v>
      </c>
      <c r="C40" s="61">
        <v>0.224</v>
      </c>
      <c r="D40" s="61" t="s">
        <v>596</v>
      </c>
    </row>
    <row r="41" spans="1:4" x14ac:dyDescent="0.3">
      <c r="A41" t="s">
        <v>503</v>
      </c>
      <c r="B41" t="s">
        <v>502</v>
      </c>
      <c r="C41" s="61">
        <v>0.22600000000000001</v>
      </c>
      <c r="D41" s="61" t="s">
        <v>596</v>
      </c>
    </row>
    <row r="42" spans="1:4" x14ac:dyDescent="0.3">
      <c r="A42" t="s">
        <v>501</v>
      </c>
      <c r="B42" t="s">
        <v>500</v>
      </c>
      <c r="C42" s="61">
        <v>0.22600000000000001</v>
      </c>
      <c r="D42" s="61" t="s">
        <v>596</v>
      </c>
    </row>
    <row r="43" spans="1:4" x14ac:dyDescent="0.3">
      <c r="A43" t="s">
        <v>499</v>
      </c>
      <c r="B43" t="s">
        <v>498</v>
      </c>
      <c r="C43" s="61">
        <v>0.23300000000000001</v>
      </c>
      <c r="D43" s="61" t="s">
        <v>596</v>
      </c>
    </row>
    <row r="44" spans="1:4" x14ac:dyDescent="0.3">
      <c r="A44" t="s">
        <v>497</v>
      </c>
      <c r="B44" t="s">
        <v>496</v>
      </c>
      <c r="C44" s="61">
        <v>0.23300000000000001</v>
      </c>
      <c r="D44" s="61" t="s">
        <v>596</v>
      </c>
    </row>
    <row r="45" spans="1:4" x14ac:dyDescent="0.3">
      <c r="A45" t="s">
        <v>495</v>
      </c>
      <c r="B45" t="s">
        <v>494</v>
      </c>
      <c r="C45" s="61">
        <v>0.24399999999999999</v>
      </c>
      <c r="D45" s="61" t="s">
        <v>596</v>
      </c>
    </row>
    <row r="46" spans="1:4" x14ac:dyDescent="0.3">
      <c r="A46" t="s">
        <v>493</v>
      </c>
      <c r="B46" t="s">
        <v>492</v>
      </c>
      <c r="C46" s="61">
        <v>0.246</v>
      </c>
      <c r="D46" s="61" t="s">
        <v>596</v>
      </c>
    </row>
    <row r="47" spans="1:4" x14ac:dyDescent="0.3">
      <c r="A47" t="s">
        <v>491</v>
      </c>
      <c r="B47" t="s">
        <v>490</v>
      </c>
      <c r="C47" s="61">
        <v>0.255</v>
      </c>
      <c r="D47" s="61" t="s">
        <v>596</v>
      </c>
    </row>
    <row r="48" spans="1:4" x14ac:dyDescent="0.3">
      <c r="A48" t="s">
        <v>489</v>
      </c>
      <c r="B48" t="s">
        <v>488</v>
      </c>
      <c r="C48" s="61">
        <v>0.25600000000000001</v>
      </c>
      <c r="D48" s="61" t="s">
        <v>596</v>
      </c>
    </row>
    <row r="49" spans="1:4" x14ac:dyDescent="0.3">
      <c r="A49" t="s">
        <v>487</v>
      </c>
      <c r="B49" t="s">
        <v>486</v>
      </c>
      <c r="C49" s="61">
        <v>0.25700000000000001</v>
      </c>
      <c r="D49" s="61" t="s">
        <v>596</v>
      </c>
    </row>
    <row r="50" spans="1:4" x14ac:dyDescent="0.3">
      <c r="A50" t="s">
        <v>485</v>
      </c>
      <c r="B50" t="s">
        <v>484</v>
      </c>
      <c r="C50" s="61">
        <v>0.26800000000000002</v>
      </c>
      <c r="D50" s="61" t="s">
        <v>596</v>
      </c>
    </row>
    <row r="51" spans="1:4" x14ac:dyDescent="0.3">
      <c r="A51" t="s">
        <v>483</v>
      </c>
      <c r="B51" t="s">
        <v>482</v>
      </c>
      <c r="C51" s="61">
        <v>0.27500000000000002</v>
      </c>
      <c r="D51" s="61" t="s">
        <v>596</v>
      </c>
    </row>
    <row r="52" spans="1:4" x14ac:dyDescent="0.3">
      <c r="A52" t="s">
        <v>481</v>
      </c>
      <c r="B52" t="s">
        <v>480</v>
      </c>
      <c r="C52" s="61">
        <v>0.28100000000000003</v>
      </c>
      <c r="D52" s="61" t="s">
        <v>596</v>
      </c>
    </row>
    <row r="54" spans="1:4" x14ac:dyDescent="0.3">
      <c r="A54" s="63" t="s">
        <v>595</v>
      </c>
      <c r="B54" s="63"/>
    </row>
    <row r="55" spans="1:4" x14ac:dyDescent="0.3">
      <c r="A55" s="63" t="s">
        <v>372</v>
      </c>
      <c r="B55" s="62">
        <v>0.186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2FD5-30DA-42BE-B633-D6A11C986083}">
  <dimension ref="C5:K23"/>
  <sheetViews>
    <sheetView topLeftCell="B2" workbookViewId="0">
      <selection activeCell="C23" sqref="C23"/>
    </sheetView>
  </sheetViews>
  <sheetFormatPr defaultColWidth="8.8984375" defaultRowHeight="15.6" x14ac:dyDescent="0.3"/>
  <cols>
    <col min="1" max="1" width="53.09765625" bestFit="1" customWidth="1"/>
    <col min="2" max="2" width="8.8984375" customWidth="1"/>
    <col min="3" max="3" width="51.59765625" customWidth="1"/>
  </cols>
  <sheetData>
    <row r="5" spans="3:11" x14ac:dyDescent="0.3">
      <c r="C5" s="69" t="s">
        <v>119</v>
      </c>
      <c r="D5" s="69" t="s">
        <v>252</v>
      </c>
      <c r="E5" s="69" t="s">
        <v>271</v>
      </c>
      <c r="F5" s="69" t="s">
        <v>287</v>
      </c>
      <c r="G5" s="69" t="s">
        <v>302</v>
      </c>
      <c r="H5" s="69" t="s">
        <v>316</v>
      </c>
      <c r="I5" s="69" t="s">
        <v>25</v>
      </c>
      <c r="J5" s="69" t="s">
        <v>625</v>
      </c>
      <c r="K5" s="69" t="s">
        <v>345</v>
      </c>
    </row>
    <row r="6" spans="3:11" x14ac:dyDescent="0.3">
      <c r="C6" s="67" t="s">
        <v>7</v>
      </c>
      <c r="D6" s="66"/>
      <c r="E6" s="67"/>
      <c r="F6" s="67"/>
      <c r="G6" s="66"/>
      <c r="H6" s="66"/>
      <c r="I6" s="66"/>
      <c r="J6" s="66"/>
      <c r="K6" s="66"/>
    </row>
    <row r="7" spans="3:11" x14ac:dyDescent="0.3">
      <c r="C7" s="67" t="s">
        <v>8</v>
      </c>
      <c r="D7" s="66"/>
      <c r="E7" s="67"/>
      <c r="F7" s="67"/>
      <c r="G7" s="66"/>
      <c r="H7" s="66"/>
      <c r="I7" s="66"/>
      <c r="J7" s="67"/>
      <c r="K7" s="67"/>
    </row>
    <row r="8" spans="3:11" x14ac:dyDescent="0.3">
      <c r="C8" s="67" t="s">
        <v>614</v>
      </c>
      <c r="D8" s="66"/>
      <c r="E8" s="67"/>
      <c r="F8" s="67"/>
      <c r="G8" s="66"/>
      <c r="H8" s="67"/>
      <c r="I8" s="66"/>
      <c r="J8" s="67"/>
      <c r="K8" s="67"/>
    </row>
    <row r="9" spans="3:11" x14ac:dyDescent="0.3">
      <c r="C9" s="67" t="s">
        <v>613</v>
      </c>
      <c r="D9" s="66"/>
      <c r="E9" s="66"/>
      <c r="F9" s="66"/>
      <c r="G9" s="66"/>
      <c r="H9" s="67"/>
      <c r="I9" s="67"/>
      <c r="J9" s="66"/>
      <c r="K9" s="67"/>
    </row>
    <row r="10" spans="3:11" x14ac:dyDescent="0.3">
      <c r="C10" s="67" t="s">
        <v>611</v>
      </c>
      <c r="D10" s="66"/>
      <c r="E10" s="66"/>
      <c r="F10" s="66"/>
      <c r="G10" s="66"/>
      <c r="H10" s="66"/>
      <c r="I10" s="66"/>
      <c r="J10" s="66"/>
      <c r="K10" s="66"/>
    </row>
    <row r="11" spans="3:11" x14ac:dyDescent="0.3">
      <c r="C11" s="67" t="s">
        <v>624</v>
      </c>
      <c r="D11" s="66"/>
      <c r="E11" s="66"/>
      <c r="F11" s="67"/>
      <c r="G11" s="67"/>
      <c r="H11" s="67"/>
      <c r="I11" s="67"/>
      <c r="J11" s="67"/>
      <c r="K11" s="67"/>
    </row>
    <row r="12" spans="3:11" x14ac:dyDescent="0.3">
      <c r="C12" s="67" t="s">
        <v>609</v>
      </c>
      <c r="D12" s="66"/>
      <c r="E12" s="66"/>
      <c r="F12" s="66"/>
      <c r="G12" s="67"/>
      <c r="H12" s="67"/>
      <c r="I12" s="67"/>
      <c r="J12" s="67"/>
      <c r="K12" s="67"/>
    </row>
    <row r="13" spans="3:11" x14ac:dyDescent="0.3">
      <c r="C13" s="67" t="s">
        <v>607</v>
      </c>
      <c r="D13" s="66"/>
      <c r="E13" s="66"/>
      <c r="F13" s="66"/>
      <c r="G13" s="67"/>
      <c r="H13" s="67"/>
      <c r="I13" s="67"/>
      <c r="J13" s="67"/>
      <c r="K13" s="67"/>
    </row>
    <row r="14" spans="3:11" x14ac:dyDescent="0.3">
      <c r="C14" s="67" t="s">
        <v>605</v>
      </c>
      <c r="D14" s="66"/>
      <c r="E14" s="67"/>
      <c r="F14" s="67"/>
      <c r="G14" s="66"/>
      <c r="H14" s="67"/>
      <c r="I14" s="66"/>
      <c r="J14" s="67"/>
      <c r="K14" s="67"/>
    </row>
    <row r="15" spans="3:11" x14ac:dyDescent="0.3">
      <c r="C15" s="67" t="s">
        <v>604</v>
      </c>
      <c r="D15" s="66"/>
      <c r="E15" s="67"/>
      <c r="F15" s="66"/>
      <c r="G15" s="66"/>
      <c r="H15" s="67"/>
      <c r="I15" s="66"/>
      <c r="J15" s="67"/>
      <c r="K15" s="67"/>
    </row>
    <row r="16" spans="3:11" x14ac:dyDescent="0.3">
      <c r="C16" s="67" t="s">
        <v>623</v>
      </c>
      <c r="D16" s="66"/>
      <c r="E16" s="66"/>
      <c r="F16" s="68"/>
      <c r="G16" s="67"/>
      <c r="H16" s="67"/>
      <c r="I16" s="67"/>
      <c r="J16" s="67"/>
      <c r="K16" s="67"/>
    </row>
    <row r="17" spans="3:11" x14ac:dyDescent="0.3">
      <c r="C17" s="67" t="s">
        <v>602</v>
      </c>
      <c r="D17" s="67"/>
      <c r="E17" s="66"/>
      <c r="F17" s="66"/>
      <c r="G17" s="66"/>
      <c r="H17" s="67"/>
      <c r="I17" s="67"/>
      <c r="J17" s="67"/>
      <c r="K17" s="67"/>
    </row>
    <row r="18" spans="3:11" x14ac:dyDescent="0.3">
      <c r="C18" s="67" t="s">
        <v>622</v>
      </c>
      <c r="D18" s="67"/>
      <c r="E18" s="66"/>
      <c r="F18" s="67"/>
      <c r="G18" s="67"/>
      <c r="H18" s="67"/>
      <c r="I18" s="67"/>
      <c r="J18" s="67"/>
      <c r="K18" s="67"/>
    </row>
    <row r="19" spans="3:11" x14ac:dyDescent="0.3">
      <c r="C19" s="67" t="s">
        <v>621</v>
      </c>
      <c r="D19" s="67"/>
      <c r="E19" s="66"/>
      <c r="F19" s="67"/>
      <c r="G19" s="67"/>
      <c r="H19" s="67"/>
      <c r="I19" s="66"/>
      <c r="J19" s="66"/>
      <c r="K19" s="67"/>
    </row>
    <row r="20" spans="3:11" x14ac:dyDescent="0.3">
      <c r="C20" s="67" t="s">
        <v>620</v>
      </c>
      <c r="D20" s="67"/>
      <c r="E20" s="67"/>
      <c r="F20" s="66"/>
      <c r="G20" s="67"/>
      <c r="H20" s="67"/>
      <c r="I20" s="67"/>
      <c r="J20" s="67"/>
      <c r="K20" s="67"/>
    </row>
    <row r="21" spans="3:11" x14ac:dyDescent="0.3">
      <c r="C21" s="67" t="s">
        <v>24</v>
      </c>
      <c r="D21" s="67"/>
      <c r="E21" s="67"/>
      <c r="F21" s="67"/>
      <c r="G21" s="67"/>
      <c r="H21" s="66"/>
      <c r="I21" s="66"/>
      <c r="J21" s="66"/>
      <c r="K21" s="66"/>
    </row>
    <row r="22" spans="3:11" x14ac:dyDescent="0.3">
      <c r="C22" s="67" t="s">
        <v>619</v>
      </c>
      <c r="D22" s="67"/>
      <c r="E22" s="67"/>
      <c r="F22" s="67"/>
      <c r="G22" s="67"/>
      <c r="H22" s="66"/>
      <c r="I22" s="67"/>
      <c r="J22" s="67"/>
      <c r="K22" s="66"/>
    </row>
    <row r="23" spans="3:11" x14ac:dyDescent="0.3">
      <c r="C23" s="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1.Eval-ACEs Datasets Qlty Mtrcs</vt:lpstr>
      <vt:lpstr>2. Eval-ACEs Info Richness</vt:lpstr>
      <vt:lpstr>1. Data - CDC-Kaiser ACEs Qs</vt:lpstr>
      <vt:lpstr>2. Data - ACEs related surveys</vt:lpstr>
      <vt:lpstr>3.Data-ACEs Estimates by Survey</vt:lpstr>
      <vt:lpstr>4. Data- ACEs BRFSS Survey Yrs</vt:lpstr>
      <vt:lpstr>5. Data - ACEs NSCH-1718</vt:lpstr>
      <vt:lpstr>Tables</vt:lpstr>
      <vt:lpstr>Miscellaneous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Kiran Thapa</dc:creator>
  <cp:keywords/>
  <dc:description/>
  <cp:lastModifiedBy>Neha Mehta</cp:lastModifiedBy>
  <cp:revision/>
  <dcterms:created xsi:type="dcterms:W3CDTF">2020-02-12T18:52:07Z</dcterms:created>
  <dcterms:modified xsi:type="dcterms:W3CDTF">2021-12-05T14:40:52Z</dcterms:modified>
  <cp:category/>
  <cp:contentStatus/>
</cp:coreProperties>
</file>